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C22" i="1" s="1"/>
  <c r="M37" i="1" l="1"/>
  <c r="C37" i="1" s="1"/>
  <c r="M36" i="1"/>
  <c r="C36" i="1" s="1"/>
  <c r="M35" i="1"/>
  <c r="C35" i="1" s="1"/>
  <c r="P34" i="1"/>
  <c r="O34" i="1"/>
  <c r="K34" i="1"/>
  <c r="J34" i="1"/>
  <c r="I34" i="1"/>
  <c r="H34" i="1"/>
  <c r="G34" i="1"/>
  <c r="F34" i="1"/>
  <c r="E34" i="1"/>
  <c r="M33" i="1"/>
  <c r="C33" i="1" s="1"/>
  <c r="M32" i="1"/>
  <c r="C32" i="1" s="1"/>
  <c r="M31" i="1"/>
  <c r="C31" i="1" s="1"/>
  <c r="M30" i="1"/>
  <c r="C30" i="1" s="1"/>
  <c r="M29" i="1"/>
  <c r="C29" i="1" s="1"/>
  <c r="P28" i="1"/>
  <c r="O28" i="1"/>
  <c r="O27" i="1" s="1"/>
  <c r="K28" i="1"/>
  <c r="K27" i="1" s="1"/>
  <c r="J28" i="1"/>
  <c r="I28" i="1"/>
  <c r="I27" i="1" s="1"/>
  <c r="H28" i="1"/>
  <c r="G28" i="1"/>
  <c r="F28" i="1"/>
  <c r="E28" i="1"/>
  <c r="E27" i="1" s="1"/>
  <c r="J27" i="1"/>
  <c r="D27" i="1"/>
  <c r="M26" i="1"/>
  <c r="M25" i="1" s="1"/>
  <c r="P25" i="1"/>
  <c r="O25" i="1"/>
  <c r="K25" i="1"/>
  <c r="J25" i="1"/>
  <c r="I25" i="1"/>
  <c r="H25" i="1"/>
  <c r="G25" i="1"/>
  <c r="F25" i="1"/>
  <c r="E25" i="1"/>
  <c r="D25" i="1"/>
  <c r="M24" i="1"/>
  <c r="C24" i="1" s="1"/>
  <c r="C23" i="1" s="1"/>
  <c r="P23" i="1"/>
  <c r="O23" i="1"/>
  <c r="K23" i="1"/>
  <c r="J23" i="1"/>
  <c r="I23" i="1"/>
  <c r="H23" i="1"/>
  <c r="G23" i="1"/>
  <c r="F23" i="1"/>
  <c r="E23" i="1"/>
  <c r="C21" i="1"/>
  <c r="P21" i="1"/>
  <c r="O21" i="1"/>
  <c r="K21" i="1"/>
  <c r="J21" i="1"/>
  <c r="I21" i="1"/>
  <c r="H21" i="1"/>
  <c r="G21" i="1"/>
  <c r="F21" i="1"/>
  <c r="E21" i="1"/>
  <c r="M20" i="1"/>
  <c r="C20" i="1" s="1"/>
  <c r="C19" i="1" s="1"/>
  <c r="P19" i="1"/>
  <c r="O19" i="1"/>
  <c r="K19" i="1"/>
  <c r="J19" i="1"/>
  <c r="I19" i="1"/>
  <c r="H19" i="1"/>
  <c r="G19" i="1"/>
  <c r="F19" i="1"/>
  <c r="E19" i="1"/>
  <c r="M18" i="1"/>
  <c r="C18" i="1" s="1"/>
  <c r="M17" i="1"/>
  <c r="C17" i="1" s="1"/>
  <c r="M16" i="1"/>
  <c r="C16" i="1" s="1"/>
  <c r="M15" i="1"/>
  <c r="C15" i="1" s="1"/>
  <c r="M14" i="1"/>
  <c r="C14" i="1" s="1"/>
  <c r="P13" i="1"/>
  <c r="O13" i="1"/>
  <c r="K13" i="1"/>
  <c r="J13" i="1"/>
  <c r="I13" i="1"/>
  <c r="H13" i="1"/>
  <c r="G13" i="1"/>
  <c r="F13" i="1"/>
  <c r="E13" i="1"/>
  <c r="M12" i="1"/>
  <c r="M11" i="1"/>
  <c r="C11" i="1" s="1"/>
  <c r="M10" i="1"/>
  <c r="C10" i="1" s="1"/>
  <c r="P9" i="1"/>
  <c r="O9" i="1"/>
  <c r="K9" i="1"/>
  <c r="J9" i="1"/>
  <c r="I9" i="1"/>
  <c r="H9" i="1"/>
  <c r="G9" i="1"/>
  <c r="F9" i="1"/>
  <c r="E9" i="1"/>
  <c r="H27" i="1" l="1"/>
  <c r="F27" i="1"/>
  <c r="K8" i="1"/>
  <c r="M21" i="1"/>
  <c r="M9" i="1"/>
  <c r="G27" i="1"/>
  <c r="H8" i="1"/>
  <c r="H7" i="1" s="1"/>
  <c r="C12" i="1"/>
  <c r="C9" i="1" s="1"/>
  <c r="M23" i="1"/>
  <c r="C13" i="1"/>
  <c r="C34" i="1"/>
  <c r="P27" i="1"/>
  <c r="P8" i="1"/>
  <c r="O8" i="1"/>
  <c r="O7" i="1" s="1"/>
  <c r="M34" i="1"/>
  <c r="K7" i="1"/>
  <c r="C26" i="1"/>
  <c r="C25" i="1" s="1"/>
  <c r="M19" i="1"/>
  <c r="F8" i="1"/>
  <c r="F7" i="1" s="1"/>
  <c r="M13" i="1"/>
  <c r="E8" i="1"/>
  <c r="E7" i="1" s="1"/>
  <c r="I8" i="1"/>
  <c r="I7" i="1" s="1"/>
  <c r="G8" i="1"/>
  <c r="J8" i="1"/>
  <c r="J7" i="1" s="1"/>
  <c r="C28" i="1"/>
  <c r="M28" i="1"/>
  <c r="C8" i="1" l="1"/>
  <c r="G7" i="1"/>
  <c r="P7" i="1"/>
  <c r="C27" i="1"/>
  <c r="M27" i="1"/>
  <c r="C7" i="1" l="1"/>
</calcChain>
</file>

<file path=xl/comments1.xml><?xml version="1.0" encoding="utf-8"?>
<comments xmlns="http://schemas.openxmlformats.org/spreadsheetml/2006/main">
  <authors>
    <author>RACUNOVODSTVO</author>
  </authors>
  <commentList>
    <comment ref="E35" authorId="0">
      <text>
        <r>
          <rPr>
            <b/>
            <sz val="9"/>
            <color indexed="81"/>
            <rFont val="Tahoma"/>
            <charset val="1"/>
          </rPr>
          <t>RACUNOVODSTVO: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Od navedenog iznosa 1.191.891,36 odnosi se na projekt energetske obnove Gimnazije Metković</t>
        </r>
      </text>
    </comment>
  </commentList>
</comments>
</file>

<file path=xl/sharedStrings.xml><?xml version="1.0" encoding="utf-8"?>
<sst xmlns="http://schemas.openxmlformats.org/spreadsheetml/2006/main" count="83" uniqueCount="49">
  <si>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</si>
  <si>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</si>
  <si>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</si>
  <si>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</si>
  <si>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</si>
  <si>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</si>
  <si>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</si>
  <si>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 xml:space="preserve">Pomoći           638           </t>
  </si>
  <si>
    <t xml:space="preserve">Pomoći           639       </t>
  </si>
  <si>
    <t>UKUPNO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</si>
  <si>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</si>
  <si>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</si>
  <si>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</si>
  <si>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</si>
  <si>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</si>
  <si>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</si>
  <si>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</si>
  <si>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</si>
  <si>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</si>
  <si>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</si>
  <si>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</si>
  <si>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</si>
  <si>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</si>
  <si>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</si>
  <si>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</si>
  <si>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</si>
  <si>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</si>
  <si>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</si>
  <si>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</si>
  <si>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</si>
  <si>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</si>
  <si>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</si>
  <si>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</si>
  <si>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</si>
  <si>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</si>
  <si>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</si>
  <si>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</si>
  <si>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</si>
  <si>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</si>
  <si>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</si>
  <si>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</si>
  <si>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</si>
  <si>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</si>
  <si>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</si>
  <si>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</si>
  <si>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PLAN RASHODA I IZDATAKA- 2019. GODINA, projekcije za 2020. i 2021. godinu</t>
  </si>
  <si>
    <t>PROJEKCIJA PLANA ZA 2021.</t>
  </si>
  <si>
    <t>PRIJEDLOGPLANA ZA 2019.</t>
  </si>
  <si>
    <t>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</si>
</sst>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2" borderId="0" xfId="1" applyNumberFormat="1" applyFont="1" applyFill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wrapText="1"/>
    </xf>
    <xf numFmtId="0" fontId="8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/>
    <xf numFmtId="0" fontId="10" fillId="2" borderId="2" xfId="1" applyNumberFormat="1" applyFont="1" applyFill="1" applyBorder="1" applyAlignment="1" applyProtection="1">
      <alignment horizontal="center" vertical="center" wrapText="1"/>
    </xf>
    <xf numFmtId="0" fontId="10" fillId="2" borderId="3" xfId="1" applyNumberFormat="1" applyFont="1" applyFill="1" applyBorder="1" applyAlignment="1" applyProtection="1">
      <alignment horizontal="center" vertical="center" wrapText="1"/>
    </xf>
    <xf numFmtId="0" fontId="10" fillId="3" borderId="4" xfId="1" applyNumberFormat="1" applyFont="1" applyFill="1" applyBorder="1" applyAlignment="1" applyProtection="1">
      <alignment horizontal="center" vertical="center" wrapText="1"/>
    </xf>
    <xf numFmtId="0" fontId="10" fillId="2" borderId="4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/>
    </xf>
    <xf numFmtId="0" fontId="11" fillId="0" borderId="7" xfId="1" applyNumberFormat="1" applyFont="1" applyFill="1" applyBorder="1" applyAlignment="1" applyProtection="1">
      <alignment wrapText="1"/>
    </xf>
    <xf numFmtId="0" fontId="11" fillId="3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wrapText="1"/>
    </xf>
    <xf numFmtId="0" fontId="12" fillId="0" borderId="7" xfId="1" applyNumberFormat="1" applyFont="1" applyFill="1" applyBorder="1" applyAlignment="1" applyProtection="1">
      <alignment wrapText="1"/>
    </xf>
    <xf numFmtId="0" fontId="10" fillId="0" borderId="7" xfId="1" applyNumberFormat="1" applyFont="1" applyFill="1" applyBorder="1" applyAlignment="1" applyProtection="1"/>
    <xf numFmtId="0" fontId="10" fillId="3" borderId="0" xfId="1" applyNumberFormat="1" applyFont="1" applyFill="1" applyBorder="1" applyAlignment="1" applyProtection="1"/>
    <xf numFmtId="0" fontId="10" fillId="0" borderId="8" xfId="1" applyNumberFormat="1" applyFont="1" applyFill="1" applyBorder="1" applyAlignment="1" applyProtection="1">
      <alignment horizontal="center"/>
    </xf>
    <xf numFmtId="0" fontId="10" fillId="0" borderId="9" xfId="1" applyNumberFormat="1" applyFont="1" applyFill="1" applyBorder="1" applyAlignment="1" applyProtection="1">
      <alignment wrapText="1"/>
    </xf>
    <xf numFmtId="0" fontId="10" fillId="0" borderId="9" xfId="1" applyNumberFormat="1" applyFont="1" applyFill="1" applyBorder="1" applyAlignment="1" applyProtection="1">
      <alignment horizontal="center"/>
    </xf>
    <xf numFmtId="0" fontId="10" fillId="3" borderId="0" xfId="1" applyNumberFormat="1" applyFont="1" applyFill="1" applyBorder="1" applyAlignment="1" applyProtection="1">
      <alignment horizontal="center"/>
    </xf>
    <xf numFmtId="0" fontId="10" fillId="0" borderId="4" xfId="1" applyNumberFormat="1" applyFont="1" applyFill="1" applyBorder="1" applyAlignment="1" applyProtection="1">
      <alignment horizontal="left"/>
    </xf>
    <xf numFmtId="0" fontId="10" fillId="0" borderId="4" xfId="1" applyNumberFormat="1" applyFont="1" applyFill="1" applyBorder="1" applyAlignment="1" applyProtection="1">
      <alignment wrapText="1"/>
    </xf>
    <xf numFmtId="3" fontId="10" fillId="5" borderId="4" xfId="1" applyNumberFormat="1" applyFont="1" applyFill="1" applyBorder="1" applyAlignment="1" applyProtection="1">
      <alignment horizontal="center"/>
    </xf>
    <xf numFmtId="0" fontId="12" fillId="6" borderId="4" xfId="1" applyNumberFormat="1" applyFont="1" applyFill="1" applyBorder="1" applyAlignment="1" applyProtection="1">
      <alignment horizontal="center"/>
    </xf>
    <xf numFmtId="0" fontId="12" fillId="6" borderId="4" xfId="1" applyNumberFormat="1" applyFont="1" applyFill="1" applyBorder="1" applyAlignment="1" applyProtection="1">
      <alignment wrapText="1"/>
    </xf>
    <xf numFmtId="3" fontId="12" fillId="6" borderId="4" xfId="1" applyNumberFormat="1" applyFont="1" applyFill="1" applyBorder="1" applyAlignment="1" applyProtection="1">
      <alignment horizontal="center"/>
    </xf>
    <xf numFmtId="3" fontId="12" fillId="3" borderId="4" xfId="1" applyNumberFormat="1" applyFont="1" applyFill="1" applyBorder="1" applyAlignment="1" applyProtection="1">
      <alignment horizontal="center"/>
    </xf>
    <xf numFmtId="0" fontId="10" fillId="7" borderId="4" xfId="1" applyNumberFormat="1" applyFont="1" applyFill="1" applyBorder="1" applyAlignment="1" applyProtection="1">
      <alignment horizontal="center"/>
    </xf>
    <xf numFmtId="0" fontId="10" fillId="7" borderId="4" xfId="1" applyNumberFormat="1" applyFont="1" applyFill="1" applyBorder="1" applyAlignment="1" applyProtection="1">
      <alignment wrapText="1"/>
    </xf>
    <xf numFmtId="3" fontId="10" fillId="7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>
      <alignment wrapText="1"/>
    </xf>
    <xf numFmtId="3" fontId="11" fillId="8" borderId="4" xfId="1" applyNumberFormat="1" applyFont="1" applyFill="1" applyBorder="1" applyAlignment="1" applyProtection="1">
      <alignment horizontal="center"/>
    </xf>
    <xf numFmtId="3" fontId="11" fillId="3" borderId="4" xfId="1" applyNumberFormat="1" applyFont="1" applyFill="1" applyBorder="1" applyAlignment="1" applyProtection="1">
      <alignment horizontal="center"/>
    </xf>
    <xf numFmtId="9" fontId="11" fillId="0" borderId="4" xfId="2" applyFont="1" applyFill="1" applyBorder="1" applyAlignment="1" applyProtection="1">
      <alignment horizontal="center"/>
    </xf>
    <xf numFmtId="3" fontId="10" fillId="8" borderId="4" xfId="1" applyNumberFormat="1" applyFont="1" applyFill="1" applyBorder="1" applyAlignment="1" applyProtection="1">
      <alignment horizontal="center"/>
    </xf>
    <xf numFmtId="3" fontId="11" fillId="0" borderId="4" xfId="1" applyNumberFormat="1" applyFont="1" applyFill="1" applyBorder="1" applyAlignment="1" applyProtection="1">
      <alignment horizontal="center"/>
    </xf>
    <xf numFmtId="3" fontId="13" fillId="0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/>
    <xf numFmtId="3" fontId="14" fillId="0" borderId="4" xfId="1" applyNumberFormat="1" applyFont="1" applyFill="1" applyBorder="1" applyAlignment="1" applyProtection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4" borderId="5" xfId="1" applyNumberFormat="1" applyFont="1" applyFill="1" applyBorder="1" applyAlignment="1" applyProtection="1">
      <alignment horizontal="center" vertical="center" wrapText="1"/>
    </xf>
    <xf numFmtId="0" fontId="10" fillId="4" borderId="0" xfId="1" applyNumberFormat="1" applyFont="1" applyFill="1" applyBorder="1" applyAlignment="1" applyProtection="1">
      <alignment horizontal="center" vertical="center" wrapText="1"/>
    </xf>
  </cellXfs>
  <cellStyles count="3">
    <cellStyle name="Normal 3" xfId="1"/>
    <cellStyle name="Normalno" xfId="0" builtinId="0"/>
    <cellStyle name="Postota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PLAN%20RASHODA%20I%20IZDATAKA.xlsx" TargetMode="External"/><Relationship Id="rId13" Type="http://schemas.openxmlformats.org/officeDocument/2006/relationships/externalLinkPath" Target="/Users/ANITA/Desktop/PRORA&#268;UN%202018.-2020/PLAN%20RASHODA%20I%20IZDATAKA.xlsx" TargetMode="External"/><Relationship Id="rId18" Type="http://schemas.openxmlformats.org/officeDocument/2006/relationships/vmlDrawing" Target="../drawings/vmlDrawing1.vml"/><Relationship Id="rId3" Type="http://schemas.openxmlformats.org/officeDocument/2006/relationships/externalLinkPath" Target="/Users/ANITA/Desktop/PRORA&#268;UN%202018.-2020/PLAN%20RASHODA%20I%20IZDATAKA.xlsx" TargetMode="External"/><Relationship Id="rId7" Type="http://schemas.openxmlformats.org/officeDocument/2006/relationships/externalLinkPath" Target="/Users/ANITA/Desktop/PRORA&#268;UN%202018.-2020/PLAN%20RASHODA%20I%20IZDATAKA.xlsx" TargetMode="External"/><Relationship Id="rId12" Type="http://schemas.openxmlformats.org/officeDocument/2006/relationships/externalLinkPath" Target="/Users/ANITA/Desktop/PRORA&#268;UN%202018.-2020/PLAN%20RASHODA%20I%20IZDATAKA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PLAN%20RASHODA%20I%20IZDATAKA.xlsx" TargetMode="External"/><Relationship Id="rId16" Type="http://schemas.openxmlformats.org/officeDocument/2006/relationships/externalLinkPath" Target="/Users/ANITA/Desktop/PRORA&#268;UN%202018.-2020/PLAN%20RASHODA%20I%20IZDATAKA.xlsx" TargetMode="External"/><Relationship Id="rId1" Type="http://schemas.openxmlformats.org/officeDocument/2006/relationships/externalLinkPath" Target="/Users/ANITA/Desktop/PRORA&#268;UN%202018.-2020/PLAN%20RASHODA%20I%20IZDATAKA.xlsx" TargetMode="External"/><Relationship Id="rId6" Type="http://schemas.openxmlformats.org/officeDocument/2006/relationships/externalLinkPath" Target="/Users/ANITA/Desktop/PRORA&#268;UN%202018.-2020/PLAN%20RASHODA%20I%20IZDATAKA.xlsx" TargetMode="External"/><Relationship Id="rId11" Type="http://schemas.openxmlformats.org/officeDocument/2006/relationships/externalLinkPath" Target="/Users/ANITA/Desktop/PRORA&#268;UN%202018.-2020/PLAN%20RASHODA%20I%20IZDATAKA.xlsx" TargetMode="External"/><Relationship Id="rId5" Type="http://schemas.openxmlformats.org/officeDocument/2006/relationships/externalLinkPath" Target="/Users/ANITA/Desktop/PRORA&#268;UN%202018.-2020/PLAN%20RASHODA%20I%20IZDATAKA.xlsx" TargetMode="External"/><Relationship Id="rId15" Type="http://schemas.openxmlformats.org/officeDocument/2006/relationships/externalLinkPath" Target="/Users/ANITA/Desktop/PRORA&#268;UN%202018.-2020/PLAN%20RASHODA%20I%20IZDATAKA.xlsx" TargetMode="External"/><Relationship Id="rId10" Type="http://schemas.openxmlformats.org/officeDocument/2006/relationships/externalLinkPath" Target="/Users/ANITA/Desktop/PRORA&#268;UN%202018.-2020/PLAN%20RASHODA%20I%20IZDATAKA.xlsx" TargetMode="External"/><Relationship Id="rId19" Type="http://schemas.openxmlformats.org/officeDocument/2006/relationships/comments" Target="../comments1.xml"/><Relationship Id="rId4" Type="http://schemas.openxmlformats.org/officeDocument/2006/relationships/externalLinkPath" Target="/Users/ANITA/Desktop/PRORA&#268;UN%202018.-2020/PLAN%20RASHODA%20I%20IZDATAKA.xlsx" TargetMode="External"/><Relationship Id="rId9" Type="http://schemas.openxmlformats.org/officeDocument/2006/relationships/externalLinkPath" Target="/Users/ANITA/Desktop/PRORA&#268;UN%202018.-2020/PLAN%20RASHODA%20I%20IZDATAKA.xlsx" TargetMode="External"/><Relationship Id="rId14" Type="http://schemas.openxmlformats.org/officeDocument/2006/relationships/externalLinkPath" Target="/Users/ANITA/Desktop/PRORA&#268;UN%202018.-2020/PLAN%20RASHODA%20I%20IZDATAK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9"/>
  <sheetViews>
    <sheetView tabSelected="1" view="pageBreakPreview" zoomScale="60" zoomScaleNormal="100" workbookViewId="0">
      <selection activeCell="U16" sqref="U16"/>
    </sheetView>
  </sheetViews>
  <sheetFormatPr defaultColWidth="11.42578125" defaultRowHeight="12.75" x14ac:dyDescent="0.2"/>
  <cols>
    <col min="1" max="1" width="6.140625" style="9" customWidth="1"/>
    <col min="2" max="2" width="16.85546875" style="10" customWidth="1"/>
    <col min="3" max="3" width="18.5703125" style="11" customWidth="1"/>
    <col min="4" max="4" width="0.42578125" style="11" customWidth="1"/>
    <col min="5" max="5" width="17.5703125" style="11" customWidth="1"/>
    <col min="6" max="6" width="16.28515625" style="11" customWidth="1"/>
    <col min="7" max="7" width="18.28515625" style="11" customWidth="1"/>
    <col min="8" max="8" width="9.5703125" style="11" customWidth="1"/>
    <col min="9" max="9" width="10.5703125" style="11" customWidth="1"/>
    <col min="10" max="10" width="14.5703125" style="11" customWidth="1"/>
    <col min="11" max="12" width="9.7109375" style="11" customWidth="1"/>
    <col min="13" max="13" width="16.85546875" style="12" customWidth="1"/>
    <col min="14" max="14" width="3" style="12" customWidth="1"/>
    <col min="15" max="16" width="17.28515625" style="11" customWidth="1"/>
    <col min="17" max="17" width="6.7109375" style="9" customWidth="1"/>
    <col min="18" max="18" width="29.7109375" style="10" customWidth="1"/>
    <col min="19" max="16384" width="11.42578125" style="2"/>
  </cols>
  <sheetData>
    <row r="1" spans="1:18" ht="18.75" customHeight="1" x14ac:dyDescent="0.2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3"/>
      <c r="O1" s="14"/>
      <c r="P1" s="14"/>
      <c r="Q1" s="14"/>
      <c r="R1" s="14"/>
    </row>
    <row r="2" spans="1:18" ht="18.7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3"/>
      <c r="O2" s="14"/>
      <c r="P2" s="14"/>
      <c r="Q2" s="14"/>
      <c r="R2" s="14"/>
    </row>
    <row r="3" spans="1:18" s="3" customFormat="1" ht="55.5" customHeight="1" x14ac:dyDescent="0.2">
      <c r="A3" s="15" t="s">
        <v>0</v>
      </c>
      <c r="B3" s="16" t="s">
        <v>1</v>
      </c>
      <c r="C3" s="16" t="s">
        <v>47</v>
      </c>
      <c r="D3" s="17"/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48</v>
      </c>
      <c r="M3" s="18" t="s">
        <v>9</v>
      </c>
      <c r="N3" s="54"/>
      <c r="O3" s="18" t="s">
        <v>10</v>
      </c>
      <c r="P3" s="18" t="s">
        <v>46</v>
      </c>
      <c r="Q3" s="18" t="s">
        <v>0</v>
      </c>
      <c r="R3" s="18" t="s">
        <v>1</v>
      </c>
    </row>
    <row r="4" spans="1:18" ht="19.5" hidden="1" customHeight="1" x14ac:dyDescent="0.25">
      <c r="A4" s="19"/>
      <c r="B4" s="20"/>
      <c r="C4" s="14"/>
      <c r="D4" s="21"/>
      <c r="E4" s="14"/>
      <c r="F4" s="14"/>
      <c r="G4" s="14"/>
      <c r="H4" s="14"/>
      <c r="I4" s="14"/>
      <c r="J4" s="14"/>
      <c r="K4" s="14"/>
      <c r="L4" s="14"/>
      <c r="M4" s="22"/>
      <c r="N4" s="55"/>
      <c r="O4" s="14"/>
      <c r="P4" s="14"/>
      <c r="Q4" s="23"/>
      <c r="R4" s="24"/>
    </row>
    <row r="5" spans="1:18" s="3" customFormat="1" ht="32.25" customHeight="1" x14ac:dyDescent="0.3">
      <c r="A5" s="19"/>
      <c r="B5" s="25" t="s">
        <v>11</v>
      </c>
      <c r="C5" s="26"/>
      <c r="D5" s="27"/>
      <c r="E5" s="22"/>
      <c r="F5" s="22"/>
      <c r="G5" s="22"/>
      <c r="H5" s="22"/>
      <c r="I5" s="22"/>
      <c r="J5" s="22"/>
      <c r="K5" s="22"/>
      <c r="L5" s="22"/>
      <c r="M5" s="22"/>
      <c r="N5" s="55"/>
      <c r="O5" s="22"/>
      <c r="P5" s="22"/>
      <c r="Q5" s="23"/>
      <c r="R5" s="25"/>
    </row>
    <row r="6" spans="1:18" s="3" customFormat="1" ht="13.5" customHeight="1" x14ac:dyDescent="0.25">
      <c r="A6" s="28"/>
      <c r="B6" s="29" t="s">
        <v>12</v>
      </c>
      <c r="C6" s="30"/>
      <c r="D6" s="31"/>
      <c r="E6" s="23"/>
      <c r="F6" s="23"/>
      <c r="G6" s="23"/>
      <c r="H6" s="23"/>
      <c r="I6" s="23"/>
      <c r="J6" s="23"/>
      <c r="K6" s="23"/>
      <c r="L6" s="23"/>
      <c r="M6" s="23"/>
      <c r="N6" s="55"/>
      <c r="O6" s="23"/>
      <c r="P6" s="23"/>
      <c r="Q6" s="23"/>
      <c r="R6" s="29"/>
    </row>
    <row r="7" spans="1:18" s="4" customFormat="1" ht="33.75" customHeight="1" x14ac:dyDescent="0.25">
      <c r="A7" s="32" t="s">
        <v>13</v>
      </c>
      <c r="B7" s="33" t="s">
        <v>14</v>
      </c>
      <c r="C7" s="34">
        <f>SUM(C8,C27)</f>
        <v>1959559</v>
      </c>
      <c r="D7" s="34"/>
      <c r="E7" s="34">
        <f t="shared" ref="E7:M7" si="0">SUM(E8,E27)</f>
        <v>1741606</v>
      </c>
      <c r="F7" s="34">
        <f t="shared" si="0"/>
        <v>21000</v>
      </c>
      <c r="G7" s="34">
        <f t="shared" si="0"/>
        <v>11100</v>
      </c>
      <c r="H7" s="34">
        <f t="shared" si="0"/>
        <v>0</v>
      </c>
      <c r="I7" s="34">
        <f t="shared" si="0"/>
        <v>5000</v>
      </c>
      <c r="J7" s="34">
        <f t="shared" si="0"/>
        <v>180853</v>
      </c>
      <c r="K7" s="34">
        <f t="shared" si="0"/>
        <v>0</v>
      </c>
      <c r="L7" s="34">
        <v>10000</v>
      </c>
      <c r="M7" s="34">
        <v>1969559</v>
      </c>
      <c r="N7" s="55"/>
      <c r="O7" s="34">
        <f>SUM(O8,O27)</f>
        <v>793543</v>
      </c>
      <c r="P7" s="34">
        <f>SUM(P8,P27)</f>
        <v>793543</v>
      </c>
      <c r="Q7" s="32" t="s">
        <v>13</v>
      </c>
      <c r="R7" s="33" t="s">
        <v>14</v>
      </c>
    </row>
    <row r="8" spans="1:18" s="5" customFormat="1" ht="57" customHeight="1" x14ac:dyDescent="0.3">
      <c r="A8" s="35">
        <v>3</v>
      </c>
      <c r="B8" s="36" t="s">
        <v>15</v>
      </c>
      <c r="C8" s="37">
        <f>SUM(C9,C13,C19,C21,C23,C25)</f>
        <v>630237</v>
      </c>
      <c r="D8" s="38"/>
      <c r="E8" s="37">
        <f t="shared" ref="E8:M8" si="1">SUM(E9,E13,E19,E21,E23,E25)</f>
        <v>412284</v>
      </c>
      <c r="F8" s="37">
        <f t="shared" si="1"/>
        <v>21000</v>
      </c>
      <c r="G8" s="37">
        <f t="shared" si="1"/>
        <v>11100</v>
      </c>
      <c r="H8" s="37">
        <f t="shared" si="1"/>
        <v>0</v>
      </c>
      <c r="I8" s="37">
        <f t="shared" si="1"/>
        <v>5000</v>
      </c>
      <c r="J8" s="37">
        <f t="shared" si="1"/>
        <v>180853</v>
      </c>
      <c r="K8" s="37">
        <f t="shared" si="1"/>
        <v>0</v>
      </c>
      <c r="L8" s="37">
        <v>10000</v>
      </c>
      <c r="M8" s="37">
        <v>640237</v>
      </c>
      <c r="N8" s="55"/>
      <c r="O8" s="37">
        <f>SUM(O9,O13,O19,O21,O23,O25)</f>
        <v>640237</v>
      </c>
      <c r="P8" s="37">
        <f>SUM(P9,P13,P19,P21,P23,P25)</f>
        <v>640237</v>
      </c>
      <c r="Q8" s="35">
        <v>3</v>
      </c>
      <c r="R8" s="36" t="s">
        <v>15</v>
      </c>
    </row>
    <row r="9" spans="1:18" s="3" customFormat="1" ht="36" x14ac:dyDescent="0.25">
      <c r="A9" s="39">
        <v>31</v>
      </c>
      <c r="B9" s="40" t="s">
        <v>16</v>
      </c>
      <c r="C9" s="41">
        <f>SUM(C10:C12)</f>
        <v>0</v>
      </c>
      <c r="D9" s="41">
        <v>2101000</v>
      </c>
      <c r="E9" s="41">
        <f t="shared" ref="E9:M9" si="2">SUM(E10:E12)</f>
        <v>0</v>
      </c>
      <c r="F9" s="41">
        <f t="shared" si="2"/>
        <v>0</v>
      </c>
      <c r="G9" s="41">
        <f t="shared" si="2"/>
        <v>0</v>
      </c>
      <c r="H9" s="41">
        <f t="shared" si="2"/>
        <v>0</v>
      </c>
      <c r="I9" s="41">
        <f t="shared" si="2"/>
        <v>0</v>
      </c>
      <c r="J9" s="41">
        <f t="shared" si="2"/>
        <v>0</v>
      </c>
      <c r="K9" s="41">
        <f t="shared" si="2"/>
        <v>0</v>
      </c>
      <c r="L9" s="41"/>
      <c r="M9" s="41">
        <f t="shared" si="2"/>
        <v>0</v>
      </c>
      <c r="N9" s="55"/>
      <c r="O9" s="41">
        <f t="shared" ref="O9:P9" si="3">SUM(O10:O12)</f>
        <v>0</v>
      </c>
      <c r="P9" s="41">
        <f t="shared" si="3"/>
        <v>0</v>
      </c>
      <c r="Q9" s="39">
        <v>31</v>
      </c>
      <c r="R9" s="40" t="s">
        <v>16</v>
      </c>
    </row>
    <row r="10" spans="1:18" ht="36" x14ac:dyDescent="0.25">
      <c r="A10" s="42">
        <v>311</v>
      </c>
      <c r="B10" s="43" t="s">
        <v>17</v>
      </c>
      <c r="C10" s="44">
        <f>M10</f>
        <v>0</v>
      </c>
      <c r="D10" s="45"/>
      <c r="E10" s="46"/>
      <c r="F10" s="46"/>
      <c r="G10" s="46"/>
      <c r="H10" s="46"/>
      <c r="I10" s="46"/>
      <c r="J10" s="46"/>
      <c r="K10" s="46"/>
      <c r="L10" s="46"/>
      <c r="M10" s="47">
        <f>SUM(E10:K10)</f>
        <v>0</v>
      </c>
      <c r="N10" s="55"/>
      <c r="O10" s="48"/>
      <c r="P10" s="48"/>
      <c r="Q10" s="42">
        <v>311</v>
      </c>
      <c r="R10" s="43" t="s">
        <v>17</v>
      </c>
    </row>
    <row r="11" spans="1:18" ht="54" x14ac:dyDescent="0.25">
      <c r="A11" s="42">
        <v>312</v>
      </c>
      <c r="B11" s="43" t="s">
        <v>18</v>
      </c>
      <c r="C11" s="44">
        <f t="shared" ref="C11:C12" si="4">M11</f>
        <v>0</v>
      </c>
      <c r="D11" s="45"/>
      <c r="E11" s="46"/>
      <c r="F11" s="46"/>
      <c r="G11" s="46"/>
      <c r="H11" s="46"/>
      <c r="I11" s="46"/>
      <c r="J11" s="46"/>
      <c r="K11" s="46"/>
      <c r="L11" s="46"/>
      <c r="M11" s="47">
        <f>SUM(E11:K11)</f>
        <v>0</v>
      </c>
      <c r="N11" s="55"/>
      <c r="O11" s="48"/>
      <c r="P11" s="48"/>
      <c r="Q11" s="42">
        <v>312</v>
      </c>
      <c r="R11" s="43" t="s">
        <v>18</v>
      </c>
    </row>
    <row r="12" spans="1:18" ht="36" x14ac:dyDescent="0.25">
      <c r="A12" s="42">
        <v>313</v>
      </c>
      <c r="B12" s="43" t="s">
        <v>19</v>
      </c>
      <c r="C12" s="44">
        <f t="shared" si="4"/>
        <v>0</v>
      </c>
      <c r="D12" s="45"/>
      <c r="E12" s="46"/>
      <c r="F12" s="46"/>
      <c r="G12" s="46"/>
      <c r="H12" s="46"/>
      <c r="I12" s="46"/>
      <c r="J12" s="46"/>
      <c r="K12" s="46"/>
      <c r="L12" s="46"/>
      <c r="M12" s="47">
        <f>SUM(E12:K12)</f>
        <v>0</v>
      </c>
      <c r="N12" s="55"/>
      <c r="O12" s="48"/>
      <c r="P12" s="48"/>
      <c r="Q12" s="42">
        <v>313</v>
      </c>
      <c r="R12" s="43" t="s">
        <v>19</v>
      </c>
    </row>
    <row r="13" spans="1:18" s="3" customFormat="1" ht="28.5" customHeight="1" x14ac:dyDescent="0.25">
      <c r="A13" s="39">
        <v>32</v>
      </c>
      <c r="B13" s="40" t="s">
        <v>20</v>
      </c>
      <c r="C13" s="41">
        <f>SUM(C14:C18)</f>
        <v>605237</v>
      </c>
      <c r="D13" s="41"/>
      <c r="E13" s="41">
        <f t="shared" ref="E13:M13" si="5">SUM(E14:E18)</f>
        <v>387284</v>
      </c>
      <c r="F13" s="41">
        <f t="shared" si="5"/>
        <v>21000</v>
      </c>
      <c r="G13" s="41">
        <f t="shared" si="5"/>
        <v>11100</v>
      </c>
      <c r="H13" s="41">
        <f t="shared" si="5"/>
        <v>0</v>
      </c>
      <c r="I13" s="41">
        <f t="shared" si="5"/>
        <v>5000</v>
      </c>
      <c r="J13" s="41">
        <f t="shared" si="5"/>
        <v>180853</v>
      </c>
      <c r="K13" s="41">
        <f t="shared" si="5"/>
        <v>0</v>
      </c>
      <c r="L13" s="41"/>
      <c r="M13" s="41">
        <f t="shared" si="5"/>
        <v>605237</v>
      </c>
      <c r="N13" s="55"/>
      <c r="O13" s="41">
        <f t="shared" ref="O13:P13" si="6">SUM(O14:O18)</f>
        <v>615237</v>
      </c>
      <c r="P13" s="41">
        <f t="shared" si="6"/>
        <v>615237</v>
      </c>
      <c r="Q13" s="39">
        <v>32</v>
      </c>
      <c r="R13" s="40" t="s">
        <v>20</v>
      </c>
    </row>
    <row r="14" spans="1:18" ht="54" x14ac:dyDescent="0.25">
      <c r="A14" s="42">
        <v>321</v>
      </c>
      <c r="B14" s="43" t="s">
        <v>21</v>
      </c>
      <c r="C14" s="44">
        <f t="shared" ref="C14:C18" si="7">M14</f>
        <v>151000</v>
      </c>
      <c r="D14" s="45"/>
      <c r="E14" s="49">
        <v>146000</v>
      </c>
      <c r="F14" s="49"/>
      <c r="G14" s="49"/>
      <c r="H14" s="49"/>
      <c r="I14" s="49">
        <v>5000</v>
      </c>
      <c r="J14" s="49"/>
      <c r="K14" s="49"/>
      <c r="L14" s="49"/>
      <c r="M14" s="47">
        <f>SUM(E14:K14)</f>
        <v>151000</v>
      </c>
      <c r="N14" s="55"/>
      <c r="O14" s="49">
        <v>151000</v>
      </c>
      <c r="P14" s="49">
        <v>151000</v>
      </c>
      <c r="Q14" s="42">
        <v>321</v>
      </c>
      <c r="R14" s="43" t="s">
        <v>21</v>
      </c>
    </row>
    <row r="15" spans="1:18" ht="54" x14ac:dyDescent="0.25">
      <c r="A15" s="42">
        <v>322</v>
      </c>
      <c r="B15" s="43" t="s">
        <v>22</v>
      </c>
      <c r="C15" s="44">
        <f t="shared" si="7"/>
        <v>172784</v>
      </c>
      <c r="D15" s="45"/>
      <c r="E15" s="49">
        <v>172784</v>
      </c>
      <c r="F15" s="49"/>
      <c r="G15" s="49"/>
      <c r="H15" s="49"/>
      <c r="I15" s="49"/>
      <c r="J15" s="49"/>
      <c r="K15" s="49"/>
      <c r="L15" s="49"/>
      <c r="M15" s="47">
        <f>SUM(E15:K15)</f>
        <v>172784</v>
      </c>
      <c r="N15" s="55"/>
      <c r="O15" s="49">
        <v>172784</v>
      </c>
      <c r="P15" s="49">
        <v>172784</v>
      </c>
      <c r="Q15" s="42">
        <v>322</v>
      </c>
      <c r="R15" s="43" t="s">
        <v>22</v>
      </c>
    </row>
    <row r="16" spans="1:18" ht="36" x14ac:dyDescent="0.25">
      <c r="A16" s="42">
        <v>323</v>
      </c>
      <c r="B16" s="43" t="s">
        <v>23</v>
      </c>
      <c r="C16" s="44">
        <f t="shared" si="7"/>
        <v>45000</v>
      </c>
      <c r="D16" s="45"/>
      <c r="E16" s="49">
        <v>40000</v>
      </c>
      <c r="F16" s="49">
        <v>5000</v>
      </c>
      <c r="G16" s="49"/>
      <c r="H16" s="49"/>
      <c r="I16" s="49"/>
      <c r="J16" s="49"/>
      <c r="K16" s="49"/>
      <c r="L16" s="49"/>
      <c r="M16" s="47">
        <f>SUM(E16:K16)</f>
        <v>45000</v>
      </c>
      <c r="N16" s="55"/>
      <c r="O16" s="49">
        <v>45000</v>
      </c>
      <c r="P16" s="49">
        <v>45000</v>
      </c>
      <c r="Q16" s="42">
        <v>323</v>
      </c>
      <c r="R16" s="43" t="s">
        <v>23</v>
      </c>
    </row>
    <row r="17" spans="1:18" ht="90" x14ac:dyDescent="0.25">
      <c r="A17" s="42">
        <v>324</v>
      </c>
      <c r="B17" s="43" t="s">
        <v>24</v>
      </c>
      <c r="C17" s="44">
        <f t="shared" si="7"/>
        <v>36100</v>
      </c>
      <c r="D17" s="45"/>
      <c r="E17" s="49">
        <v>25000</v>
      </c>
      <c r="F17" s="49"/>
      <c r="G17" s="49">
        <v>11100</v>
      </c>
      <c r="H17" s="49"/>
      <c r="I17" s="49"/>
      <c r="J17" s="49"/>
      <c r="K17" s="49"/>
      <c r="L17" s="49"/>
      <c r="M17" s="47">
        <f>SUM(E17:K17)</f>
        <v>36100</v>
      </c>
      <c r="N17" s="55"/>
      <c r="O17" s="49">
        <v>36100</v>
      </c>
      <c r="P17" s="49">
        <v>36100</v>
      </c>
      <c r="Q17" s="42">
        <v>324</v>
      </c>
      <c r="R17" s="43" t="s">
        <v>24</v>
      </c>
    </row>
    <row r="18" spans="1:18" ht="72" x14ac:dyDescent="0.25">
      <c r="A18" s="42">
        <v>329</v>
      </c>
      <c r="B18" s="43" t="s">
        <v>25</v>
      </c>
      <c r="C18" s="44">
        <f t="shared" si="7"/>
        <v>200353</v>
      </c>
      <c r="D18" s="45"/>
      <c r="E18" s="49">
        <v>3500</v>
      </c>
      <c r="F18" s="49">
        <v>16000</v>
      </c>
      <c r="G18" s="49"/>
      <c r="H18" s="49"/>
      <c r="I18" s="49"/>
      <c r="J18" s="49">
        <v>180853</v>
      </c>
      <c r="K18" s="49"/>
      <c r="L18" s="49">
        <v>10000</v>
      </c>
      <c r="M18" s="47">
        <f>SUM(E18:K18)</f>
        <v>200353</v>
      </c>
      <c r="N18" s="55"/>
      <c r="O18" s="49">
        <v>210353</v>
      </c>
      <c r="P18" s="49">
        <v>210353</v>
      </c>
      <c r="Q18" s="42">
        <v>329</v>
      </c>
      <c r="R18" s="43" t="s">
        <v>25</v>
      </c>
    </row>
    <row r="19" spans="1:18" s="4" customFormat="1" ht="17.25" customHeight="1" x14ac:dyDescent="0.25">
      <c r="A19" s="39">
        <v>34</v>
      </c>
      <c r="B19" s="40" t="s">
        <v>26</v>
      </c>
      <c r="C19" s="41">
        <f>C20</f>
        <v>25000</v>
      </c>
      <c r="D19" s="41"/>
      <c r="E19" s="41">
        <f t="shared" ref="E19:P23" si="8">E20</f>
        <v>25000</v>
      </c>
      <c r="F19" s="41">
        <f t="shared" si="8"/>
        <v>0</v>
      </c>
      <c r="G19" s="41">
        <f t="shared" si="8"/>
        <v>0</v>
      </c>
      <c r="H19" s="41">
        <f t="shared" si="8"/>
        <v>0</v>
      </c>
      <c r="I19" s="41">
        <f t="shared" si="8"/>
        <v>0</v>
      </c>
      <c r="J19" s="41">
        <f t="shared" si="8"/>
        <v>0</v>
      </c>
      <c r="K19" s="41">
        <f t="shared" si="8"/>
        <v>0</v>
      </c>
      <c r="L19" s="41"/>
      <c r="M19" s="41">
        <f t="shared" si="8"/>
        <v>25000</v>
      </c>
      <c r="N19" s="55"/>
      <c r="O19" s="41">
        <f t="shared" si="8"/>
        <v>25000</v>
      </c>
      <c r="P19" s="41">
        <f t="shared" si="8"/>
        <v>25000</v>
      </c>
      <c r="Q19" s="39">
        <v>34</v>
      </c>
      <c r="R19" s="40" t="s">
        <v>26</v>
      </c>
    </row>
    <row r="20" spans="1:18" ht="58.5" customHeight="1" x14ac:dyDescent="0.25">
      <c r="A20" s="42">
        <v>343</v>
      </c>
      <c r="B20" s="43" t="s">
        <v>27</v>
      </c>
      <c r="C20" s="44">
        <f>M20</f>
        <v>25000</v>
      </c>
      <c r="D20" s="45"/>
      <c r="E20" s="48">
        <v>25000</v>
      </c>
      <c r="F20" s="48"/>
      <c r="G20" s="48"/>
      <c r="H20" s="48"/>
      <c r="I20" s="48"/>
      <c r="J20" s="48"/>
      <c r="K20" s="48"/>
      <c r="L20" s="48"/>
      <c r="M20" s="47">
        <f>SUM(E20:K20)</f>
        <v>25000</v>
      </c>
      <c r="N20" s="55"/>
      <c r="O20" s="48">
        <v>25000</v>
      </c>
      <c r="P20" s="48">
        <v>25000</v>
      </c>
      <c r="Q20" s="42">
        <v>343</v>
      </c>
      <c r="R20" s="43" t="s">
        <v>27</v>
      </c>
    </row>
    <row r="21" spans="1:18" s="3" customFormat="1" ht="108" x14ac:dyDescent="0.25">
      <c r="A21" s="39">
        <v>36</v>
      </c>
      <c r="B21" s="40" t="s">
        <v>28</v>
      </c>
      <c r="C21" s="41">
        <f>SUM(C22:C22)</f>
        <v>0</v>
      </c>
      <c r="D21" s="41"/>
      <c r="E21" s="41">
        <f t="shared" ref="E21:M21" si="9">SUM(E22:E22)</f>
        <v>0</v>
      </c>
      <c r="F21" s="41">
        <f t="shared" si="9"/>
        <v>0</v>
      </c>
      <c r="G21" s="41">
        <f t="shared" si="9"/>
        <v>0</v>
      </c>
      <c r="H21" s="41">
        <f t="shared" si="9"/>
        <v>0</v>
      </c>
      <c r="I21" s="41">
        <f t="shared" si="9"/>
        <v>0</v>
      </c>
      <c r="J21" s="41">
        <f t="shared" si="9"/>
        <v>0</v>
      </c>
      <c r="K21" s="41">
        <f t="shared" si="9"/>
        <v>0</v>
      </c>
      <c r="L21" s="41"/>
      <c r="M21" s="41">
        <f t="shared" si="9"/>
        <v>0</v>
      </c>
      <c r="N21" s="55"/>
      <c r="O21" s="41">
        <f>SUM(O22:O22)</f>
        <v>0</v>
      </c>
      <c r="P21" s="41">
        <f>SUM(P22:P22)</f>
        <v>0</v>
      </c>
      <c r="Q21" s="39">
        <v>36</v>
      </c>
      <c r="R21" s="40" t="s">
        <v>28</v>
      </c>
    </row>
    <row r="22" spans="1:18" ht="87.75" customHeight="1" x14ac:dyDescent="0.25">
      <c r="A22" s="42">
        <v>369</v>
      </c>
      <c r="B22" s="43" t="s">
        <v>29</v>
      </c>
      <c r="C22" s="44">
        <f>M22</f>
        <v>0</v>
      </c>
      <c r="D22" s="45"/>
      <c r="E22" s="48">
        <v>0</v>
      </c>
      <c r="F22" s="48"/>
      <c r="G22" s="48"/>
      <c r="H22" s="48"/>
      <c r="I22" s="48"/>
      <c r="J22" s="48"/>
      <c r="K22" s="48"/>
      <c r="L22" s="48"/>
      <c r="M22" s="47">
        <f>SUM(E22:K22)</f>
        <v>0</v>
      </c>
      <c r="N22" s="55"/>
      <c r="O22" s="48"/>
      <c r="P22" s="48"/>
      <c r="Q22" s="42">
        <v>369</v>
      </c>
      <c r="R22" s="43" t="s">
        <v>30</v>
      </c>
    </row>
    <row r="23" spans="1:18" s="4" customFormat="1" ht="22.5" customHeight="1" x14ac:dyDescent="0.25">
      <c r="A23" s="39">
        <v>37</v>
      </c>
      <c r="B23" s="40" t="s">
        <v>31</v>
      </c>
      <c r="C23" s="41">
        <f>C24</f>
        <v>0</v>
      </c>
      <c r="D23" s="41"/>
      <c r="E23" s="41">
        <f t="shared" si="8"/>
        <v>0</v>
      </c>
      <c r="F23" s="41">
        <f t="shared" si="8"/>
        <v>0</v>
      </c>
      <c r="G23" s="41">
        <f t="shared" si="8"/>
        <v>0</v>
      </c>
      <c r="H23" s="41">
        <f t="shared" si="8"/>
        <v>0</v>
      </c>
      <c r="I23" s="41">
        <f t="shared" si="8"/>
        <v>0</v>
      </c>
      <c r="J23" s="41">
        <f t="shared" si="8"/>
        <v>0</v>
      </c>
      <c r="K23" s="41">
        <f t="shared" si="8"/>
        <v>0</v>
      </c>
      <c r="L23" s="41"/>
      <c r="M23" s="41">
        <f t="shared" si="8"/>
        <v>0</v>
      </c>
      <c r="N23" s="55"/>
      <c r="O23" s="41">
        <f t="shared" si="8"/>
        <v>0</v>
      </c>
      <c r="P23" s="41">
        <f t="shared" si="8"/>
        <v>0</v>
      </c>
      <c r="Q23" s="39">
        <v>37</v>
      </c>
      <c r="R23" s="40" t="s">
        <v>31</v>
      </c>
    </row>
    <row r="24" spans="1:18" ht="90" x14ac:dyDescent="0.25">
      <c r="A24" s="42">
        <v>372</v>
      </c>
      <c r="B24" s="43" t="s">
        <v>32</v>
      </c>
      <c r="C24" s="44">
        <f>M24</f>
        <v>0</v>
      </c>
      <c r="D24" s="45"/>
      <c r="E24" s="48">
        <v>0</v>
      </c>
      <c r="F24" s="48"/>
      <c r="G24" s="48"/>
      <c r="H24" s="48"/>
      <c r="I24" s="48"/>
      <c r="J24" s="48"/>
      <c r="K24" s="48"/>
      <c r="L24" s="48"/>
      <c r="M24" s="47">
        <f>SUM(E24:K24)</f>
        <v>0</v>
      </c>
      <c r="N24" s="55"/>
      <c r="O24" s="48"/>
      <c r="P24" s="48"/>
      <c r="Q24" s="42">
        <v>372</v>
      </c>
      <c r="R24" s="43" t="s">
        <v>32</v>
      </c>
    </row>
    <row r="25" spans="1:18" s="4" customFormat="1" ht="54" x14ac:dyDescent="0.25">
      <c r="A25" s="39">
        <v>38</v>
      </c>
      <c r="B25" s="40" t="s">
        <v>18</v>
      </c>
      <c r="C25" s="41">
        <f>SUM(C26)</f>
        <v>0</v>
      </c>
      <c r="D25" s="41">
        <f t="shared" ref="D25:M25" si="10">SUM(D26)</f>
        <v>0</v>
      </c>
      <c r="E25" s="41">
        <f t="shared" si="10"/>
        <v>0</v>
      </c>
      <c r="F25" s="41">
        <f t="shared" si="10"/>
        <v>0</v>
      </c>
      <c r="G25" s="41">
        <f t="shared" si="10"/>
        <v>0</v>
      </c>
      <c r="H25" s="41">
        <f t="shared" si="10"/>
        <v>0</v>
      </c>
      <c r="I25" s="41">
        <f t="shared" si="10"/>
        <v>0</v>
      </c>
      <c r="J25" s="41">
        <f t="shared" si="10"/>
        <v>0</v>
      </c>
      <c r="K25" s="41">
        <f t="shared" si="10"/>
        <v>0</v>
      </c>
      <c r="L25" s="41"/>
      <c r="M25" s="41">
        <f t="shared" si="10"/>
        <v>0</v>
      </c>
      <c r="N25" s="55"/>
      <c r="O25" s="41">
        <f>SUM(O26)</f>
        <v>0</v>
      </c>
      <c r="P25" s="41">
        <f>SUM(P26)</f>
        <v>0</v>
      </c>
      <c r="Q25" s="39">
        <v>38</v>
      </c>
      <c r="R25" s="40" t="s">
        <v>18</v>
      </c>
    </row>
    <row r="26" spans="1:18" ht="24" customHeight="1" x14ac:dyDescent="0.25">
      <c r="A26" s="42">
        <v>381</v>
      </c>
      <c r="B26" s="43" t="s">
        <v>33</v>
      </c>
      <c r="C26" s="44">
        <f>M26</f>
        <v>0</v>
      </c>
      <c r="D26" s="45"/>
      <c r="E26" s="48">
        <v>0</v>
      </c>
      <c r="F26" s="48"/>
      <c r="G26" s="48"/>
      <c r="H26" s="48"/>
      <c r="I26" s="48"/>
      <c r="J26" s="48"/>
      <c r="K26" s="48"/>
      <c r="L26" s="48"/>
      <c r="M26" s="47">
        <f>SUM(E26:K26)</f>
        <v>0</v>
      </c>
      <c r="N26" s="55"/>
      <c r="O26" s="48"/>
      <c r="P26" s="48"/>
      <c r="Q26" s="42">
        <v>381</v>
      </c>
      <c r="R26" s="43" t="s">
        <v>33</v>
      </c>
    </row>
    <row r="27" spans="1:18" s="6" customFormat="1" ht="51.75" customHeight="1" x14ac:dyDescent="0.3">
      <c r="A27" s="35">
        <v>4</v>
      </c>
      <c r="B27" s="36" t="s">
        <v>34</v>
      </c>
      <c r="C27" s="37">
        <f>SUM(C28,C34)</f>
        <v>1329322</v>
      </c>
      <c r="D27" s="37">
        <f t="shared" ref="D27:M27" si="11">SUM(D28,D34)</f>
        <v>0</v>
      </c>
      <c r="E27" s="37">
        <f t="shared" si="11"/>
        <v>1329322</v>
      </c>
      <c r="F27" s="37">
        <f t="shared" si="11"/>
        <v>0</v>
      </c>
      <c r="G27" s="37">
        <f t="shared" si="11"/>
        <v>0</v>
      </c>
      <c r="H27" s="37">
        <f t="shared" si="11"/>
        <v>0</v>
      </c>
      <c r="I27" s="37">
        <f t="shared" si="11"/>
        <v>0</v>
      </c>
      <c r="J27" s="37">
        <f t="shared" si="11"/>
        <v>0</v>
      </c>
      <c r="K27" s="37">
        <f t="shared" si="11"/>
        <v>0</v>
      </c>
      <c r="L27" s="37"/>
      <c r="M27" s="37">
        <f t="shared" si="11"/>
        <v>1329322</v>
      </c>
      <c r="N27" s="55"/>
      <c r="O27" s="37">
        <f>SUM(O28,O34)</f>
        <v>153306</v>
      </c>
      <c r="P27" s="37">
        <f>SUM(P28,P34)</f>
        <v>153306</v>
      </c>
      <c r="Q27" s="35">
        <v>4</v>
      </c>
      <c r="R27" s="36" t="s">
        <v>34</v>
      </c>
    </row>
    <row r="28" spans="1:18" s="3" customFormat="1" ht="63.75" customHeight="1" x14ac:dyDescent="0.25">
      <c r="A28" s="39">
        <v>42</v>
      </c>
      <c r="B28" s="40" t="s">
        <v>35</v>
      </c>
      <c r="C28" s="41">
        <f>SUM(C29:C33)</f>
        <v>0</v>
      </c>
      <c r="D28" s="41"/>
      <c r="E28" s="41">
        <f t="shared" ref="E28:M28" si="12">SUM(E29:E33)</f>
        <v>0</v>
      </c>
      <c r="F28" s="41">
        <f t="shared" si="12"/>
        <v>0</v>
      </c>
      <c r="G28" s="41">
        <f t="shared" si="12"/>
        <v>0</v>
      </c>
      <c r="H28" s="41">
        <f t="shared" si="12"/>
        <v>0</v>
      </c>
      <c r="I28" s="41">
        <f t="shared" si="12"/>
        <v>0</v>
      </c>
      <c r="J28" s="41">
        <f t="shared" si="12"/>
        <v>0</v>
      </c>
      <c r="K28" s="41">
        <f t="shared" si="12"/>
        <v>0</v>
      </c>
      <c r="L28" s="41"/>
      <c r="M28" s="41">
        <f t="shared" si="12"/>
        <v>0</v>
      </c>
      <c r="N28" s="55"/>
      <c r="O28" s="41">
        <f t="shared" ref="O28:P28" si="13">SUM(O29:O33)</f>
        <v>0</v>
      </c>
      <c r="P28" s="41">
        <f t="shared" si="13"/>
        <v>0</v>
      </c>
      <c r="Q28" s="39">
        <v>42</v>
      </c>
      <c r="R28" s="40" t="s">
        <v>35</v>
      </c>
    </row>
    <row r="29" spans="1:18" ht="18" x14ac:dyDescent="0.25">
      <c r="A29" s="42">
        <v>421</v>
      </c>
      <c r="B29" s="50" t="s">
        <v>36</v>
      </c>
      <c r="C29" s="44">
        <f t="shared" ref="C29:C33" si="14">M29</f>
        <v>0</v>
      </c>
      <c r="D29" s="45"/>
      <c r="E29" s="48"/>
      <c r="F29" s="48"/>
      <c r="G29" s="48"/>
      <c r="H29" s="48"/>
      <c r="I29" s="48"/>
      <c r="J29" s="48"/>
      <c r="K29" s="48"/>
      <c r="L29" s="48"/>
      <c r="M29" s="47">
        <f>SUM(E29:K29)</f>
        <v>0</v>
      </c>
      <c r="N29" s="55"/>
      <c r="O29" s="48"/>
      <c r="P29" s="48"/>
      <c r="Q29" s="42">
        <v>421</v>
      </c>
      <c r="R29" s="50" t="s">
        <v>37</v>
      </c>
    </row>
    <row r="30" spans="1:18" ht="36" x14ac:dyDescent="0.25">
      <c r="A30" s="42">
        <v>422</v>
      </c>
      <c r="B30" s="43" t="s">
        <v>38</v>
      </c>
      <c r="C30" s="44">
        <f t="shared" si="14"/>
        <v>0</v>
      </c>
      <c r="D30" s="45"/>
      <c r="E30" s="48"/>
      <c r="F30" s="48"/>
      <c r="G30" s="48"/>
      <c r="H30" s="51"/>
      <c r="I30" s="51"/>
      <c r="J30" s="49"/>
      <c r="K30" s="51"/>
      <c r="L30" s="51"/>
      <c r="M30" s="47">
        <f>SUM(E30:K30)</f>
        <v>0</v>
      </c>
      <c r="N30" s="55"/>
      <c r="O30" s="48"/>
      <c r="P30" s="48"/>
      <c r="Q30" s="42">
        <v>422</v>
      </c>
      <c r="R30" s="43" t="s">
        <v>38</v>
      </c>
    </row>
    <row r="31" spans="1:18" ht="36" x14ac:dyDescent="0.25">
      <c r="A31" s="42">
        <v>423</v>
      </c>
      <c r="B31" s="43" t="s">
        <v>39</v>
      </c>
      <c r="C31" s="44">
        <f t="shared" si="14"/>
        <v>0</v>
      </c>
      <c r="D31" s="45"/>
      <c r="E31" s="48"/>
      <c r="F31" s="48"/>
      <c r="G31" s="48"/>
      <c r="H31" s="48"/>
      <c r="I31" s="48"/>
      <c r="J31" s="48"/>
      <c r="K31" s="48"/>
      <c r="L31" s="48"/>
      <c r="M31" s="47">
        <f>SUM(E31:K31)</f>
        <v>0</v>
      </c>
      <c r="N31" s="55"/>
      <c r="O31" s="48"/>
      <c r="P31" s="48"/>
      <c r="Q31" s="42">
        <v>423</v>
      </c>
      <c r="R31" s="43" t="s">
        <v>39</v>
      </c>
    </row>
    <row r="32" spans="1:18" ht="51.75" customHeight="1" x14ac:dyDescent="0.25">
      <c r="A32" s="42">
        <v>424</v>
      </c>
      <c r="B32" s="43" t="s">
        <v>40</v>
      </c>
      <c r="C32" s="44">
        <f t="shared" si="14"/>
        <v>0</v>
      </c>
      <c r="D32" s="45"/>
      <c r="E32" s="48"/>
      <c r="F32" s="48"/>
      <c r="G32" s="48"/>
      <c r="H32" s="48"/>
      <c r="I32" s="48"/>
      <c r="J32" s="48"/>
      <c r="K32" s="48"/>
      <c r="L32" s="48"/>
      <c r="M32" s="47">
        <f>SUM(E32:K32)</f>
        <v>0</v>
      </c>
      <c r="N32" s="55"/>
      <c r="O32" s="48"/>
      <c r="P32" s="48"/>
      <c r="Q32" s="42">
        <v>424</v>
      </c>
      <c r="R32" s="43" t="s">
        <v>40</v>
      </c>
    </row>
    <row r="33" spans="1:23" ht="36" x14ac:dyDescent="0.25">
      <c r="A33" s="42">
        <v>426</v>
      </c>
      <c r="B33" s="43" t="s">
        <v>41</v>
      </c>
      <c r="C33" s="44">
        <f t="shared" si="14"/>
        <v>0</v>
      </c>
      <c r="D33" s="45"/>
      <c r="E33" s="48"/>
      <c r="F33" s="48"/>
      <c r="G33" s="48"/>
      <c r="H33" s="48"/>
      <c r="I33" s="48"/>
      <c r="J33" s="48"/>
      <c r="K33" s="48"/>
      <c r="L33" s="48"/>
      <c r="M33" s="47">
        <f>SUM(E33:K33)</f>
        <v>0</v>
      </c>
      <c r="N33" s="55"/>
      <c r="O33" s="48"/>
      <c r="P33" s="48"/>
      <c r="Q33" s="42">
        <v>426</v>
      </c>
      <c r="R33" s="43" t="s">
        <v>41</v>
      </c>
    </row>
    <row r="34" spans="1:23" s="3" customFormat="1" ht="126" x14ac:dyDescent="0.25">
      <c r="A34" s="39">
        <v>45</v>
      </c>
      <c r="B34" s="40" t="s">
        <v>42</v>
      </c>
      <c r="C34" s="41">
        <f>SUM(C35:C37)</f>
        <v>1329322</v>
      </c>
      <c r="D34" s="41"/>
      <c r="E34" s="41">
        <f t="shared" ref="E34:K34" si="15">SUM(E35:E37)</f>
        <v>1329322</v>
      </c>
      <c r="F34" s="41">
        <f t="shared" si="15"/>
        <v>0</v>
      </c>
      <c r="G34" s="41">
        <f t="shared" si="15"/>
        <v>0</v>
      </c>
      <c r="H34" s="41">
        <f t="shared" si="15"/>
        <v>0</v>
      </c>
      <c r="I34" s="41">
        <f t="shared" si="15"/>
        <v>0</v>
      </c>
      <c r="J34" s="41">
        <f t="shared" si="15"/>
        <v>0</v>
      </c>
      <c r="K34" s="41">
        <f t="shared" si="15"/>
        <v>0</v>
      </c>
      <c r="L34" s="41"/>
      <c r="M34" s="41">
        <f>SUM(M35:M37)</f>
        <v>1329322</v>
      </c>
      <c r="N34" s="55"/>
      <c r="O34" s="41">
        <f t="shared" ref="O34:P34" si="16">SUM(O35:O37)</f>
        <v>153306</v>
      </c>
      <c r="P34" s="41">
        <f t="shared" si="16"/>
        <v>153306</v>
      </c>
      <c r="Q34" s="39">
        <v>45</v>
      </c>
      <c r="R34" s="40" t="s">
        <v>42</v>
      </c>
    </row>
    <row r="35" spans="1:23" ht="90" x14ac:dyDescent="0.25">
      <c r="A35" s="42">
        <v>451</v>
      </c>
      <c r="B35" s="43" t="s">
        <v>42</v>
      </c>
      <c r="C35" s="44">
        <f>M35</f>
        <v>1329322</v>
      </c>
      <c r="D35" s="45"/>
      <c r="E35" s="49">
        <v>1329322</v>
      </c>
      <c r="F35" s="49"/>
      <c r="G35" s="49"/>
      <c r="H35" s="49"/>
      <c r="I35" s="49"/>
      <c r="J35" s="49"/>
      <c r="K35" s="49"/>
      <c r="L35" s="49"/>
      <c r="M35" s="47">
        <f>SUM(E35:K35)</f>
        <v>1329322</v>
      </c>
      <c r="N35" s="55"/>
      <c r="O35" s="49">
        <v>153306</v>
      </c>
      <c r="P35" s="49">
        <v>153306</v>
      </c>
      <c r="Q35" s="42">
        <v>451</v>
      </c>
      <c r="R35" s="43" t="s">
        <v>42</v>
      </c>
      <c r="W35" s="1"/>
    </row>
    <row r="36" spans="1:23" ht="90" x14ac:dyDescent="0.25">
      <c r="A36" s="42">
        <v>452</v>
      </c>
      <c r="B36" s="43" t="s">
        <v>43</v>
      </c>
      <c r="C36" s="44">
        <f t="shared" ref="C36:C37" si="17">M36</f>
        <v>0</v>
      </c>
      <c r="D36" s="45"/>
      <c r="E36" s="49"/>
      <c r="F36" s="49"/>
      <c r="G36" s="49"/>
      <c r="H36" s="49"/>
      <c r="I36" s="49"/>
      <c r="J36" s="49"/>
      <c r="K36" s="49"/>
      <c r="L36" s="49"/>
      <c r="M36" s="47">
        <f>SUM(E36:K36)</f>
        <v>0</v>
      </c>
      <c r="N36" s="55"/>
      <c r="O36" s="49"/>
      <c r="P36" s="49"/>
      <c r="Q36" s="42">
        <v>452</v>
      </c>
      <c r="R36" s="43" t="s">
        <v>43</v>
      </c>
    </row>
    <row r="37" spans="1:23" ht="90" x14ac:dyDescent="0.25">
      <c r="A37" s="42">
        <v>453</v>
      </c>
      <c r="B37" s="43" t="s">
        <v>44</v>
      </c>
      <c r="C37" s="44">
        <f t="shared" si="17"/>
        <v>0</v>
      </c>
      <c r="D37" s="45"/>
      <c r="E37" s="49"/>
      <c r="F37" s="49"/>
      <c r="G37" s="49"/>
      <c r="H37" s="49"/>
      <c r="I37" s="49"/>
      <c r="J37" s="49"/>
      <c r="K37" s="49"/>
      <c r="L37" s="49"/>
      <c r="M37" s="47">
        <f>SUM(E37:K37)</f>
        <v>0</v>
      </c>
      <c r="N37" s="55"/>
      <c r="O37" s="49"/>
      <c r="P37" s="49"/>
      <c r="Q37" s="42">
        <v>453</v>
      </c>
      <c r="R37" s="43" t="s">
        <v>44</v>
      </c>
    </row>
    <row r="38" spans="1:23" x14ac:dyDescent="0.2">
      <c r="A38" s="7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2"/>
      <c r="P38" s="2"/>
      <c r="Q38" s="7"/>
      <c r="R38" s="8"/>
    </row>
    <row r="39" spans="1:23" x14ac:dyDescent="0.2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3"/>
      <c r="O39" s="2"/>
      <c r="P39" s="2"/>
      <c r="Q39" s="7"/>
      <c r="R39" s="8"/>
    </row>
    <row r="40" spans="1:23" x14ac:dyDescent="0.2">
      <c r="A40" s="7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3"/>
      <c r="O40" s="2"/>
      <c r="P40" s="2"/>
      <c r="Q40" s="7"/>
      <c r="R40" s="8"/>
    </row>
    <row r="41" spans="1:23" x14ac:dyDescent="0.2">
      <c r="A41" s="7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3"/>
      <c r="O41" s="2"/>
      <c r="P41" s="2"/>
      <c r="Q41" s="7"/>
      <c r="R41" s="8"/>
    </row>
    <row r="42" spans="1:23" x14ac:dyDescent="0.2">
      <c r="A42" s="7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3"/>
      <c r="O42" s="2"/>
      <c r="P42" s="2"/>
      <c r="Q42" s="7"/>
      <c r="R42" s="8"/>
    </row>
    <row r="43" spans="1:23" x14ac:dyDescent="0.2">
      <c r="A43" s="7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3"/>
      <c r="O43" s="2"/>
      <c r="P43" s="2"/>
      <c r="Q43" s="7"/>
      <c r="R43" s="8"/>
    </row>
    <row r="44" spans="1:23" x14ac:dyDescent="0.2">
      <c r="A44" s="7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3"/>
      <c r="O44" s="2"/>
      <c r="P44" s="2"/>
      <c r="Q44" s="7"/>
      <c r="R44" s="8"/>
    </row>
    <row r="45" spans="1:23" x14ac:dyDescent="0.2">
      <c r="A45" s="7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3"/>
      <c r="O45" s="2"/>
      <c r="P45" s="2"/>
      <c r="Q45" s="7"/>
      <c r="R45" s="8"/>
    </row>
    <row r="46" spans="1:23" x14ac:dyDescent="0.2">
      <c r="A46" s="7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2"/>
      <c r="P46" s="2"/>
      <c r="Q46" s="7"/>
      <c r="R46" s="8"/>
    </row>
    <row r="47" spans="1:23" x14ac:dyDescent="0.2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3"/>
      <c r="O47" s="2"/>
      <c r="P47" s="2"/>
      <c r="Q47" s="7"/>
      <c r="R47" s="8"/>
    </row>
    <row r="48" spans="1:23" x14ac:dyDescent="0.2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  <c r="O48" s="2"/>
      <c r="P48" s="2"/>
      <c r="Q48" s="7"/>
      <c r="R48" s="8"/>
    </row>
    <row r="49" spans="1:18" x14ac:dyDescent="0.2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3"/>
      <c r="O49" s="2"/>
      <c r="P49" s="2"/>
      <c r="Q49" s="7"/>
      <c r="R49" s="8"/>
    </row>
    <row r="50" spans="1:18" x14ac:dyDescent="0.2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3"/>
      <c r="O50" s="2"/>
      <c r="P50" s="2"/>
      <c r="Q50" s="7"/>
      <c r="R50" s="8"/>
    </row>
    <row r="51" spans="1:18" x14ac:dyDescent="0.2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3"/>
      <c r="O51" s="2"/>
      <c r="P51" s="2"/>
      <c r="Q51" s="7"/>
      <c r="R51" s="8"/>
    </row>
    <row r="52" spans="1:18" x14ac:dyDescent="0.2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3"/>
      <c r="O52" s="2"/>
      <c r="P52" s="2"/>
      <c r="Q52" s="7"/>
      <c r="R52" s="8"/>
    </row>
    <row r="53" spans="1:18" x14ac:dyDescent="0.2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3"/>
      <c r="O53" s="2"/>
      <c r="P53" s="2"/>
      <c r="Q53" s="7"/>
      <c r="R53" s="8"/>
    </row>
    <row r="54" spans="1:18" x14ac:dyDescent="0.2">
      <c r="A54" s="7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3"/>
      <c r="O54" s="2"/>
      <c r="P54" s="2"/>
      <c r="Q54" s="7"/>
      <c r="R54" s="8"/>
    </row>
    <row r="55" spans="1:18" x14ac:dyDescent="0.2">
      <c r="A55" s="7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3"/>
      <c r="O55" s="2"/>
      <c r="P55" s="2"/>
      <c r="Q55" s="7"/>
      <c r="R55" s="8"/>
    </row>
    <row r="56" spans="1:18" x14ac:dyDescent="0.2">
      <c r="A56" s="7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  <c r="N56" s="3"/>
      <c r="O56" s="2"/>
      <c r="P56" s="2"/>
      <c r="Q56" s="7"/>
      <c r="R56" s="8"/>
    </row>
    <row r="57" spans="1:18" x14ac:dyDescent="0.2">
      <c r="A57" s="7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3"/>
      <c r="N57" s="3"/>
      <c r="O57" s="2"/>
      <c r="P57" s="2"/>
      <c r="Q57" s="7"/>
      <c r="R57" s="8"/>
    </row>
    <row r="58" spans="1:18" x14ac:dyDescent="0.2">
      <c r="A58" s="7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2"/>
      <c r="P58" s="2"/>
      <c r="Q58" s="7"/>
      <c r="R58" s="8"/>
    </row>
    <row r="59" spans="1:18" x14ac:dyDescent="0.2">
      <c r="A59" s="7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  <c r="N59" s="3"/>
      <c r="O59" s="2"/>
      <c r="P59" s="2"/>
      <c r="Q59" s="7"/>
      <c r="R59" s="8"/>
    </row>
    <row r="60" spans="1:18" x14ac:dyDescent="0.2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2"/>
      <c r="P60" s="2"/>
      <c r="Q60" s="7"/>
      <c r="R60" s="8"/>
    </row>
    <row r="61" spans="1:18" x14ac:dyDescent="0.2">
      <c r="A61" s="7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  <c r="N61" s="3"/>
      <c r="O61" s="2"/>
      <c r="P61" s="2"/>
      <c r="Q61" s="7"/>
      <c r="R61" s="8"/>
    </row>
    <row r="62" spans="1:18" x14ac:dyDescent="0.2">
      <c r="A62" s="7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  <c r="N62" s="3"/>
      <c r="O62" s="2"/>
      <c r="P62" s="2"/>
      <c r="Q62" s="7"/>
      <c r="R62" s="8"/>
    </row>
    <row r="63" spans="1:18" x14ac:dyDescent="0.2">
      <c r="A63" s="7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3"/>
      <c r="N63" s="3"/>
      <c r="O63" s="2"/>
      <c r="P63" s="2"/>
      <c r="Q63" s="7"/>
      <c r="R63" s="8"/>
    </row>
    <row r="64" spans="1:18" x14ac:dyDescent="0.2">
      <c r="A64" s="7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3"/>
      <c r="N64" s="3"/>
      <c r="O64" s="2"/>
      <c r="P64" s="2"/>
      <c r="Q64" s="7"/>
      <c r="R64" s="8"/>
    </row>
    <row r="65" spans="1:18" x14ac:dyDescent="0.2">
      <c r="A65" s="7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3"/>
      <c r="O65" s="2"/>
      <c r="P65" s="2"/>
      <c r="Q65" s="7"/>
      <c r="R65" s="8"/>
    </row>
    <row r="66" spans="1:18" x14ac:dyDescent="0.2">
      <c r="A66" s="7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3"/>
      <c r="O66" s="2"/>
      <c r="P66" s="2"/>
      <c r="Q66" s="7"/>
      <c r="R66" s="8"/>
    </row>
    <row r="67" spans="1:18" x14ac:dyDescent="0.2">
      <c r="A67" s="7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  <c r="N67" s="3"/>
      <c r="O67" s="2"/>
      <c r="P67" s="2"/>
      <c r="Q67" s="7"/>
      <c r="R67" s="8"/>
    </row>
    <row r="68" spans="1:18" x14ac:dyDescent="0.2">
      <c r="A68" s="7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3"/>
      <c r="O68" s="2"/>
      <c r="P68" s="2"/>
      <c r="Q68" s="7"/>
      <c r="R68" s="8"/>
    </row>
    <row r="69" spans="1:18" x14ac:dyDescent="0.2">
      <c r="A69" s="7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  <c r="N69" s="3"/>
      <c r="O69" s="2"/>
      <c r="P69" s="2"/>
      <c r="Q69" s="7"/>
      <c r="R69" s="8"/>
    </row>
    <row r="70" spans="1:18" x14ac:dyDescent="0.2">
      <c r="A70" s="7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3"/>
      <c r="N70" s="3"/>
      <c r="O70" s="2"/>
      <c r="P70" s="2"/>
      <c r="Q70" s="7"/>
      <c r="R70" s="8"/>
    </row>
    <row r="71" spans="1:18" x14ac:dyDescent="0.2">
      <c r="A71" s="7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3"/>
      <c r="O71" s="2"/>
      <c r="P71" s="2"/>
      <c r="Q71" s="7"/>
      <c r="R71" s="8"/>
    </row>
    <row r="72" spans="1:18" x14ac:dyDescent="0.2">
      <c r="A72" s="7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3"/>
      <c r="O72" s="2"/>
      <c r="P72" s="2"/>
      <c r="Q72" s="7"/>
      <c r="R72" s="8"/>
    </row>
    <row r="73" spans="1:18" x14ac:dyDescent="0.2">
      <c r="A73" s="7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  <c r="N73" s="3"/>
      <c r="O73" s="2"/>
      <c r="P73" s="2"/>
      <c r="Q73" s="7"/>
      <c r="R73" s="8"/>
    </row>
    <row r="74" spans="1:18" x14ac:dyDescent="0.2">
      <c r="A74" s="7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3"/>
      <c r="O74" s="2"/>
      <c r="P74" s="2"/>
      <c r="Q74" s="7"/>
      <c r="R74" s="8"/>
    </row>
    <row r="75" spans="1:18" x14ac:dyDescent="0.2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  <c r="N75" s="3"/>
      <c r="O75" s="2"/>
      <c r="P75" s="2"/>
      <c r="Q75" s="7"/>
      <c r="R75" s="8"/>
    </row>
    <row r="76" spans="1:18" x14ac:dyDescent="0.2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  <c r="N76" s="3"/>
      <c r="O76" s="2"/>
      <c r="P76" s="2"/>
      <c r="Q76" s="7"/>
      <c r="R76" s="8"/>
    </row>
    <row r="77" spans="1:18" x14ac:dyDescent="0.2">
      <c r="A77" s="7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3"/>
      <c r="O77" s="2"/>
      <c r="P77" s="2"/>
      <c r="Q77" s="7"/>
      <c r="R77" s="8"/>
    </row>
    <row r="78" spans="1:18" x14ac:dyDescent="0.2">
      <c r="A78" s="7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3"/>
      <c r="O78" s="2"/>
      <c r="P78" s="2"/>
      <c r="Q78" s="7"/>
      <c r="R78" s="8"/>
    </row>
    <row r="79" spans="1:18" x14ac:dyDescent="0.2">
      <c r="A79" s="7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2"/>
      <c r="P79" s="2"/>
      <c r="Q79" s="7"/>
      <c r="R79" s="8"/>
    </row>
    <row r="80" spans="1:18" x14ac:dyDescent="0.2">
      <c r="A80" s="7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2"/>
      <c r="P80" s="2"/>
      <c r="Q80" s="7"/>
      <c r="R80" s="8"/>
    </row>
    <row r="81" spans="1:18" x14ac:dyDescent="0.2">
      <c r="A81" s="7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2"/>
      <c r="P81" s="2"/>
      <c r="Q81" s="7"/>
      <c r="R81" s="8"/>
    </row>
    <row r="82" spans="1:18" x14ac:dyDescent="0.2">
      <c r="A82" s="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2"/>
      <c r="P82" s="2"/>
      <c r="Q82" s="7"/>
      <c r="R82" s="8"/>
    </row>
    <row r="83" spans="1:18" x14ac:dyDescent="0.2">
      <c r="A83" s="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2"/>
      <c r="P83" s="2"/>
      <c r="Q83" s="7"/>
      <c r="R83" s="8"/>
    </row>
    <row r="84" spans="1:18" x14ac:dyDescent="0.2">
      <c r="A84" s="7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3"/>
      <c r="O84" s="2"/>
      <c r="P84" s="2"/>
      <c r="Q84" s="7"/>
      <c r="R84" s="8"/>
    </row>
    <row r="85" spans="1:18" x14ac:dyDescent="0.2">
      <c r="A85" s="7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2"/>
      <c r="P85" s="2"/>
      <c r="Q85" s="7"/>
      <c r="R85" s="8"/>
    </row>
    <row r="86" spans="1:18" x14ac:dyDescent="0.2">
      <c r="A86" s="7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2"/>
      <c r="P86" s="2"/>
      <c r="Q86" s="7"/>
      <c r="R86" s="8"/>
    </row>
    <row r="87" spans="1:18" x14ac:dyDescent="0.2">
      <c r="A87" s="7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3"/>
      <c r="O87" s="2"/>
      <c r="P87" s="2"/>
      <c r="Q87" s="7"/>
      <c r="R87" s="8"/>
    </row>
    <row r="88" spans="1:18" x14ac:dyDescent="0.2">
      <c r="A88" s="7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2"/>
      <c r="P88" s="2"/>
      <c r="Q88" s="7"/>
      <c r="R88" s="8"/>
    </row>
    <row r="89" spans="1:18" x14ac:dyDescent="0.2">
      <c r="A89" s="7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2"/>
      <c r="P89" s="2"/>
      <c r="Q89" s="7"/>
      <c r="R89" s="8"/>
    </row>
    <row r="90" spans="1:18" x14ac:dyDescent="0.2">
      <c r="A90" s="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2"/>
      <c r="P90" s="2"/>
      <c r="Q90" s="7"/>
      <c r="R90" s="8"/>
    </row>
    <row r="91" spans="1:18" x14ac:dyDescent="0.2">
      <c r="A91" s="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2"/>
      <c r="P91" s="2"/>
      <c r="Q91" s="7"/>
      <c r="R91" s="8"/>
    </row>
    <row r="92" spans="1:18" x14ac:dyDescent="0.2">
      <c r="A92" s="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2"/>
      <c r="P92" s="2"/>
      <c r="Q92" s="7"/>
      <c r="R92" s="8"/>
    </row>
    <row r="93" spans="1:18" x14ac:dyDescent="0.2">
      <c r="A93" s="7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2"/>
      <c r="P93" s="2"/>
      <c r="Q93" s="7"/>
      <c r="R93" s="8"/>
    </row>
    <row r="94" spans="1:18" x14ac:dyDescent="0.2">
      <c r="A94" s="7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  <c r="N94" s="3"/>
      <c r="O94" s="2"/>
      <c r="P94" s="2"/>
      <c r="Q94" s="7"/>
      <c r="R94" s="8"/>
    </row>
    <row r="95" spans="1:18" x14ac:dyDescent="0.2">
      <c r="A95" s="7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3"/>
      <c r="N95" s="3"/>
      <c r="O95" s="2"/>
      <c r="P95" s="2"/>
      <c r="Q95" s="7"/>
      <c r="R95" s="8"/>
    </row>
    <row r="96" spans="1:18" x14ac:dyDescent="0.2">
      <c r="A96" s="7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3"/>
      <c r="O96" s="2"/>
      <c r="P96" s="2"/>
      <c r="Q96" s="7"/>
      <c r="R96" s="8"/>
    </row>
    <row r="97" spans="1:18" x14ac:dyDescent="0.2">
      <c r="A97" s="7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  <c r="N97" s="3"/>
      <c r="O97" s="2"/>
      <c r="P97" s="2"/>
      <c r="Q97" s="7"/>
      <c r="R97" s="8"/>
    </row>
    <row r="98" spans="1:18" x14ac:dyDescent="0.2">
      <c r="A98" s="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3"/>
      <c r="O98" s="2"/>
      <c r="P98" s="2"/>
      <c r="Q98" s="7"/>
      <c r="R98" s="8"/>
    </row>
    <row r="99" spans="1:18" x14ac:dyDescent="0.2">
      <c r="A99" s="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3"/>
      <c r="N99" s="3"/>
      <c r="O99" s="2"/>
      <c r="P99" s="2"/>
      <c r="Q99" s="7"/>
      <c r="R99" s="8"/>
    </row>
    <row r="100" spans="1:18" x14ac:dyDescent="0.2">
      <c r="A100" s="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  <c r="N100" s="3"/>
      <c r="O100" s="2"/>
      <c r="P100" s="2"/>
      <c r="Q100" s="7"/>
      <c r="R100" s="8"/>
    </row>
    <row r="101" spans="1:18" x14ac:dyDescent="0.2">
      <c r="A101" s="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3"/>
      <c r="N101" s="3"/>
      <c r="O101" s="2"/>
      <c r="P101" s="2"/>
      <c r="Q101" s="7"/>
      <c r="R101" s="8"/>
    </row>
    <row r="102" spans="1:18" x14ac:dyDescent="0.2">
      <c r="A102" s="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2"/>
      <c r="P102" s="2"/>
      <c r="Q102" s="7"/>
      <c r="R102" s="8"/>
    </row>
    <row r="103" spans="1:18" x14ac:dyDescent="0.2">
      <c r="A103" s="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2"/>
      <c r="P103" s="2"/>
      <c r="Q103" s="7"/>
      <c r="R103" s="8"/>
    </row>
    <row r="104" spans="1:18" x14ac:dyDescent="0.2">
      <c r="A104" s="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3"/>
      <c r="N104" s="3"/>
      <c r="O104" s="2"/>
      <c r="P104" s="2"/>
      <c r="Q104" s="7"/>
      <c r="R104" s="8"/>
    </row>
    <row r="105" spans="1:18" x14ac:dyDescent="0.2">
      <c r="A105" s="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3"/>
      <c r="O105" s="2"/>
      <c r="P105" s="2"/>
      <c r="Q105" s="7"/>
      <c r="R105" s="8"/>
    </row>
    <row r="106" spans="1:18" x14ac:dyDescent="0.2">
      <c r="A106" s="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2"/>
      <c r="P106" s="2"/>
      <c r="Q106" s="7"/>
      <c r="R106" s="8"/>
    </row>
    <row r="107" spans="1:18" x14ac:dyDescent="0.2">
      <c r="A107" s="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3"/>
      <c r="O107" s="2"/>
      <c r="P107" s="2"/>
      <c r="Q107" s="7"/>
      <c r="R107" s="8"/>
    </row>
    <row r="108" spans="1:18" x14ac:dyDescent="0.2">
      <c r="A108" s="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3"/>
      <c r="O108" s="2"/>
      <c r="P108" s="2"/>
      <c r="Q108" s="7"/>
      <c r="R108" s="8"/>
    </row>
    <row r="109" spans="1:18" x14ac:dyDescent="0.2">
      <c r="A109" s="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2"/>
      <c r="P109" s="2"/>
      <c r="Q109" s="7"/>
      <c r="R109" s="8"/>
    </row>
    <row r="110" spans="1:18" x14ac:dyDescent="0.2">
      <c r="A110" s="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2"/>
      <c r="P110" s="2"/>
      <c r="Q110" s="7"/>
      <c r="R110" s="8"/>
    </row>
    <row r="111" spans="1:18" x14ac:dyDescent="0.2">
      <c r="A111" s="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3"/>
      <c r="O111" s="2"/>
      <c r="P111" s="2"/>
      <c r="Q111" s="7"/>
      <c r="R111" s="8"/>
    </row>
    <row r="112" spans="1:18" x14ac:dyDescent="0.2">
      <c r="A112" s="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2"/>
      <c r="P112" s="2"/>
      <c r="Q112" s="7"/>
      <c r="R112" s="8"/>
    </row>
    <row r="113" spans="1:18" x14ac:dyDescent="0.2">
      <c r="A113" s="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2"/>
      <c r="P113" s="2"/>
      <c r="Q113" s="7"/>
      <c r="R113" s="8"/>
    </row>
    <row r="114" spans="1:18" x14ac:dyDescent="0.2">
      <c r="A114" s="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2"/>
      <c r="P114" s="2"/>
      <c r="Q114" s="7"/>
      <c r="R114" s="8"/>
    </row>
    <row r="115" spans="1:18" x14ac:dyDescent="0.2">
      <c r="A115" s="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2"/>
      <c r="P115" s="2"/>
      <c r="Q115" s="7"/>
      <c r="R115" s="8"/>
    </row>
    <row r="116" spans="1:18" x14ac:dyDescent="0.2">
      <c r="A116" s="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2"/>
      <c r="P116" s="2"/>
      <c r="Q116" s="7"/>
      <c r="R116" s="8"/>
    </row>
    <row r="117" spans="1:18" x14ac:dyDescent="0.2">
      <c r="A117" s="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2"/>
      <c r="P117" s="2"/>
      <c r="Q117" s="7"/>
      <c r="R117" s="8"/>
    </row>
    <row r="118" spans="1:18" x14ac:dyDescent="0.2">
      <c r="A118" s="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2"/>
      <c r="P118" s="2"/>
      <c r="Q118" s="7"/>
      <c r="R118" s="8"/>
    </row>
    <row r="119" spans="1:18" x14ac:dyDescent="0.2">
      <c r="A119" s="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2"/>
      <c r="P119" s="2"/>
      <c r="Q119" s="7"/>
      <c r="R119" s="8"/>
    </row>
    <row r="120" spans="1:18" x14ac:dyDescent="0.2">
      <c r="A120" s="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2"/>
      <c r="P120" s="2"/>
      <c r="Q120" s="7"/>
      <c r="R120" s="8"/>
    </row>
    <row r="121" spans="1:18" x14ac:dyDescent="0.2">
      <c r="A121" s="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2"/>
      <c r="P121" s="2"/>
      <c r="Q121" s="7"/>
      <c r="R121" s="8"/>
    </row>
    <row r="122" spans="1:18" x14ac:dyDescent="0.2">
      <c r="A122" s="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2"/>
      <c r="P122" s="2"/>
      <c r="Q122" s="7"/>
      <c r="R122" s="8"/>
    </row>
    <row r="123" spans="1:18" x14ac:dyDescent="0.2">
      <c r="A123" s="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2"/>
      <c r="P123" s="2"/>
      <c r="Q123" s="7"/>
      <c r="R123" s="8"/>
    </row>
    <row r="124" spans="1:18" x14ac:dyDescent="0.2">
      <c r="A124" s="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2"/>
      <c r="P124" s="2"/>
      <c r="Q124" s="7"/>
      <c r="R124" s="8"/>
    </row>
    <row r="125" spans="1:18" x14ac:dyDescent="0.2">
      <c r="A125" s="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2"/>
      <c r="P125" s="2"/>
      <c r="Q125" s="7"/>
      <c r="R125" s="8"/>
    </row>
    <row r="126" spans="1:18" x14ac:dyDescent="0.2">
      <c r="A126" s="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2"/>
      <c r="P126" s="2"/>
      <c r="Q126" s="7"/>
      <c r="R126" s="8"/>
    </row>
    <row r="127" spans="1:18" x14ac:dyDescent="0.2">
      <c r="A127" s="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2"/>
      <c r="P127" s="2"/>
      <c r="Q127" s="7"/>
      <c r="R127" s="8"/>
    </row>
    <row r="128" spans="1:18" x14ac:dyDescent="0.2">
      <c r="A128" s="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2"/>
      <c r="P128" s="2"/>
      <c r="Q128" s="7"/>
      <c r="R128" s="8"/>
    </row>
    <row r="129" spans="1:18" x14ac:dyDescent="0.2">
      <c r="A129" s="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2"/>
      <c r="P129" s="2"/>
      <c r="Q129" s="7"/>
      <c r="R129" s="8"/>
    </row>
    <row r="130" spans="1:18" x14ac:dyDescent="0.2">
      <c r="A130" s="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2"/>
      <c r="P130" s="2"/>
      <c r="Q130" s="7"/>
      <c r="R130" s="8"/>
    </row>
    <row r="131" spans="1:18" x14ac:dyDescent="0.2">
      <c r="A131" s="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2"/>
      <c r="P131" s="2"/>
      <c r="Q131" s="7"/>
      <c r="R131" s="8"/>
    </row>
    <row r="132" spans="1:18" x14ac:dyDescent="0.2">
      <c r="A132" s="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2"/>
      <c r="P132" s="2"/>
      <c r="Q132" s="7"/>
      <c r="R132" s="8"/>
    </row>
    <row r="133" spans="1:18" x14ac:dyDescent="0.2">
      <c r="A133" s="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2"/>
      <c r="P133" s="2"/>
      <c r="Q133" s="7"/>
      <c r="R133" s="8"/>
    </row>
    <row r="134" spans="1:18" x14ac:dyDescent="0.2">
      <c r="A134" s="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2"/>
      <c r="P134" s="2"/>
      <c r="Q134" s="7"/>
      <c r="R134" s="8"/>
    </row>
    <row r="135" spans="1:18" x14ac:dyDescent="0.2">
      <c r="A135" s="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2"/>
      <c r="P135" s="2"/>
      <c r="Q135" s="7"/>
      <c r="R135" s="8"/>
    </row>
    <row r="136" spans="1:18" x14ac:dyDescent="0.2">
      <c r="A136" s="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2"/>
      <c r="P136" s="2"/>
      <c r="Q136" s="7"/>
      <c r="R136" s="8"/>
    </row>
    <row r="137" spans="1:18" x14ac:dyDescent="0.2">
      <c r="A137" s="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2"/>
      <c r="P137" s="2"/>
      <c r="Q137" s="7"/>
      <c r="R137" s="8"/>
    </row>
    <row r="138" spans="1:18" x14ac:dyDescent="0.2">
      <c r="A138" s="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2"/>
      <c r="P138" s="2"/>
      <c r="Q138" s="7"/>
      <c r="R138" s="8"/>
    </row>
    <row r="139" spans="1:18" x14ac:dyDescent="0.2">
      <c r="A139" s="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2"/>
      <c r="P139" s="2"/>
      <c r="Q139" s="7"/>
      <c r="R139" s="8"/>
    </row>
    <row r="140" spans="1:18" x14ac:dyDescent="0.2">
      <c r="A140" s="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2"/>
      <c r="P140" s="2"/>
      <c r="Q140" s="7"/>
      <c r="R140" s="8"/>
    </row>
    <row r="141" spans="1:18" x14ac:dyDescent="0.2">
      <c r="A141" s="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2"/>
      <c r="P141" s="2"/>
      <c r="Q141" s="7"/>
      <c r="R141" s="8"/>
    </row>
    <row r="142" spans="1:18" x14ac:dyDescent="0.2">
      <c r="A142" s="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2"/>
      <c r="P142" s="2"/>
      <c r="Q142" s="7"/>
      <c r="R142" s="8"/>
    </row>
    <row r="143" spans="1:18" x14ac:dyDescent="0.2">
      <c r="A143" s="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2"/>
      <c r="P143" s="2"/>
      <c r="Q143" s="7"/>
      <c r="R143" s="8"/>
    </row>
    <row r="144" spans="1:18" x14ac:dyDescent="0.2">
      <c r="A144" s="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2"/>
      <c r="P144" s="2"/>
      <c r="Q144" s="7"/>
      <c r="R144" s="8"/>
    </row>
    <row r="145" spans="1:18" x14ac:dyDescent="0.2">
      <c r="A145" s="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2"/>
      <c r="P145" s="2"/>
      <c r="Q145" s="7"/>
      <c r="R145" s="8"/>
    </row>
    <row r="146" spans="1:18" x14ac:dyDescent="0.2">
      <c r="A146" s="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2"/>
      <c r="P146" s="2"/>
      <c r="Q146" s="7"/>
      <c r="R146" s="8"/>
    </row>
    <row r="147" spans="1:18" x14ac:dyDescent="0.2">
      <c r="A147" s="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2"/>
      <c r="P147" s="2"/>
      <c r="Q147" s="7"/>
      <c r="R147" s="8"/>
    </row>
    <row r="148" spans="1:18" x14ac:dyDescent="0.2">
      <c r="A148" s="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2"/>
      <c r="P148" s="2"/>
      <c r="Q148" s="7"/>
      <c r="R148" s="8"/>
    </row>
    <row r="149" spans="1:18" x14ac:dyDescent="0.2">
      <c r="A149" s="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"/>
      <c r="N149" s="3"/>
      <c r="O149" s="2"/>
      <c r="P149" s="2"/>
      <c r="Q149" s="7"/>
      <c r="R149" s="8"/>
    </row>
    <row r="150" spans="1:18" x14ac:dyDescent="0.2">
      <c r="A150" s="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3"/>
      <c r="N150" s="3"/>
      <c r="O150" s="2"/>
      <c r="P150" s="2"/>
      <c r="Q150" s="7"/>
      <c r="R150" s="8"/>
    </row>
    <row r="151" spans="1:18" x14ac:dyDescent="0.2">
      <c r="A151" s="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3"/>
      <c r="N151" s="3"/>
      <c r="O151" s="2"/>
      <c r="P151" s="2"/>
      <c r="Q151" s="7"/>
      <c r="R151" s="8"/>
    </row>
    <row r="152" spans="1:18" x14ac:dyDescent="0.2">
      <c r="A152" s="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3"/>
      <c r="N152" s="3"/>
      <c r="O152" s="2"/>
      <c r="P152" s="2"/>
      <c r="Q152" s="7"/>
      <c r="R152" s="8"/>
    </row>
    <row r="153" spans="1:18" x14ac:dyDescent="0.2">
      <c r="A153" s="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"/>
      <c r="N153" s="3"/>
      <c r="O153" s="2"/>
      <c r="P153" s="2"/>
      <c r="Q153" s="7"/>
      <c r="R153" s="8"/>
    </row>
    <row r="154" spans="1:18" x14ac:dyDescent="0.2">
      <c r="A154" s="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3"/>
      <c r="N154" s="3"/>
      <c r="O154" s="2"/>
      <c r="P154" s="2"/>
      <c r="Q154" s="7"/>
      <c r="R154" s="8"/>
    </row>
    <row r="155" spans="1:18" x14ac:dyDescent="0.2">
      <c r="A155" s="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3"/>
      <c r="N155" s="3"/>
      <c r="O155" s="2"/>
      <c r="P155" s="2"/>
      <c r="Q155" s="7"/>
      <c r="R155" s="8"/>
    </row>
    <row r="156" spans="1:18" x14ac:dyDescent="0.2">
      <c r="A156" s="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3"/>
      <c r="N156" s="3"/>
      <c r="O156" s="2"/>
      <c r="P156" s="2"/>
      <c r="Q156" s="7"/>
      <c r="R156" s="8"/>
    </row>
    <row r="157" spans="1:18" x14ac:dyDescent="0.2">
      <c r="A157" s="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"/>
      <c r="N157" s="3"/>
      <c r="O157" s="2"/>
      <c r="P157" s="2"/>
      <c r="Q157" s="7"/>
      <c r="R157" s="8"/>
    </row>
    <row r="158" spans="1:18" x14ac:dyDescent="0.2">
      <c r="A158" s="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3"/>
      <c r="O158" s="2"/>
      <c r="P158" s="2"/>
      <c r="Q158" s="7"/>
      <c r="R158" s="8"/>
    </row>
    <row r="159" spans="1:18" x14ac:dyDescent="0.2">
      <c r="A159" s="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3"/>
      <c r="N159" s="3"/>
      <c r="O159" s="2"/>
      <c r="P159" s="2"/>
      <c r="Q159" s="7"/>
      <c r="R159" s="8"/>
    </row>
    <row r="160" spans="1:18" x14ac:dyDescent="0.2">
      <c r="A160" s="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3"/>
      <c r="N160" s="3"/>
      <c r="O160" s="2"/>
      <c r="P160" s="2"/>
      <c r="Q160" s="7"/>
      <c r="R160" s="8"/>
    </row>
    <row r="161" spans="1:18" x14ac:dyDescent="0.2">
      <c r="A161" s="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3"/>
      <c r="N161" s="3"/>
      <c r="O161" s="2"/>
      <c r="P161" s="2"/>
      <c r="Q161" s="7"/>
      <c r="R161" s="8"/>
    </row>
    <row r="162" spans="1:18" x14ac:dyDescent="0.2">
      <c r="A162" s="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3"/>
      <c r="N162" s="3"/>
      <c r="O162" s="2"/>
      <c r="P162" s="2"/>
      <c r="Q162" s="7"/>
      <c r="R162" s="8"/>
    </row>
    <row r="163" spans="1:18" x14ac:dyDescent="0.2">
      <c r="A163" s="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3"/>
      <c r="N163" s="3"/>
      <c r="O163" s="2"/>
      <c r="P163" s="2"/>
      <c r="Q163" s="7"/>
      <c r="R163" s="8"/>
    </row>
    <row r="164" spans="1:18" x14ac:dyDescent="0.2">
      <c r="A164" s="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3"/>
      <c r="N164" s="3"/>
      <c r="O164" s="2"/>
      <c r="P164" s="2"/>
      <c r="Q164" s="7"/>
      <c r="R164" s="8"/>
    </row>
    <row r="165" spans="1:18" x14ac:dyDescent="0.2">
      <c r="A165" s="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"/>
      <c r="N165" s="3"/>
      <c r="O165" s="2"/>
      <c r="P165" s="2"/>
      <c r="Q165" s="7"/>
      <c r="R165" s="8"/>
    </row>
    <row r="166" spans="1:18" x14ac:dyDescent="0.2">
      <c r="A166" s="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3"/>
      <c r="N166" s="3"/>
      <c r="O166" s="2"/>
      <c r="P166" s="2"/>
      <c r="Q166" s="7"/>
      <c r="R166" s="8"/>
    </row>
    <row r="167" spans="1:18" x14ac:dyDescent="0.2">
      <c r="A167" s="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3"/>
      <c r="N167" s="3"/>
      <c r="O167" s="2"/>
      <c r="P167" s="2"/>
      <c r="Q167" s="7"/>
      <c r="R167" s="8"/>
    </row>
    <row r="168" spans="1:18" x14ac:dyDescent="0.2">
      <c r="A168" s="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3"/>
      <c r="N168" s="3"/>
      <c r="O168" s="2"/>
      <c r="P168" s="2"/>
      <c r="Q168" s="7"/>
      <c r="R168" s="8"/>
    </row>
    <row r="169" spans="1:18" x14ac:dyDescent="0.2">
      <c r="A169" s="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3"/>
      <c r="N169" s="3"/>
      <c r="O169" s="2"/>
      <c r="P169" s="2"/>
      <c r="Q169" s="7"/>
      <c r="R169" s="8"/>
    </row>
    <row r="170" spans="1:18" x14ac:dyDescent="0.2">
      <c r="A170" s="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  <c r="N170" s="3"/>
      <c r="O170" s="2"/>
      <c r="P170" s="2"/>
      <c r="Q170" s="7"/>
      <c r="R170" s="8"/>
    </row>
    <row r="171" spans="1:18" x14ac:dyDescent="0.2">
      <c r="A171" s="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  <c r="N171" s="3"/>
      <c r="O171" s="2"/>
      <c r="P171" s="2"/>
      <c r="Q171" s="7"/>
      <c r="R171" s="8"/>
    </row>
    <row r="172" spans="1:18" x14ac:dyDescent="0.2">
      <c r="A172" s="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3"/>
      <c r="N172" s="3"/>
      <c r="O172" s="2"/>
      <c r="P172" s="2"/>
      <c r="Q172" s="7"/>
      <c r="R172" s="8"/>
    </row>
    <row r="173" spans="1:18" x14ac:dyDescent="0.2">
      <c r="A173" s="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3"/>
      <c r="N173" s="3"/>
      <c r="O173" s="2"/>
      <c r="P173" s="2"/>
      <c r="Q173" s="7"/>
      <c r="R173" s="8"/>
    </row>
    <row r="174" spans="1:18" x14ac:dyDescent="0.2">
      <c r="A174" s="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3"/>
      <c r="N174" s="3"/>
      <c r="O174" s="2"/>
      <c r="P174" s="2"/>
      <c r="Q174" s="7"/>
      <c r="R174" s="8"/>
    </row>
    <row r="175" spans="1:18" x14ac:dyDescent="0.2">
      <c r="A175" s="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3"/>
      <c r="N175" s="3"/>
      <c r="O175" s="2"/>
      <c r="P175" s="2"/>
      <c r="Q175" s="7"/>
      <c r="R175" s="8"/>
    </row>
    <row r="176" spans="1:18" x14ac:dyDescent="0.2">
      <c r="A176" s="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3"/>
      <c r="N176" s="3"/>
      <c r="O176" s="2"/>
      <c r="P176" s="2"/>
      <c r="Q176" s="7"/>
      <c r="R176" s="8"/>
    </row>
    <row r="177" spans="1:18" x14ac:dyDescent="0.2">
      <c r="A177" s="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3"/>
      <c r="N177" s="3"/>
      <c r="O177" s="2"/>
      <c r="P177" s="2"/>
      <c r="Q177" s="7"/>
      <c r="R177" s="8"/>
    </row>
    <row r="178" spans="1:18" x14ac:dyDescent="0.2">
      <c r="A178" s="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3"/>
      <c r="N178" s="3"/>
      <c r="O178" s="2"/>
      <c r="P178" s="2"/>
      <c r="Q178" s="7"/>
      <c r="R178" s="8"/>
    </row>
    <row r="179" spans="1:18" x14ac:dyDescent="0.2">
      <c r="A179" s="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3"/>
      <c r="N179" s="3"/>
      <c r="O179" s="2"/>
      <c r="P179" s="2"/>
      <c r="Q179" s="7"/>
      <c r="R179" s="8"/>
    </row>
    <row r="180" spans="1:18" x14ac:dyDescent="0.2">
      <c r="A180" s="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3"/>
      <c r="N180" s="3"/>
      <c r="O180" s="2"/>
      <c r="P180" s="2"/>
      <c r="Q180" s="7"/>
      <c r="R180" s="8"/>
    </row>
    <row r="181" spans="1:18" x14ac:dyDescent="0.2">
      <c r="A181" s="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"/>
      <c r="N181" s="3"/>
      <c r="O181" s="2"/>
      <c r="P181" s="2"/>
      <c r="Q181" s="7"/>
      <c r="R181" s="8"/>
    </row>
    <row r="182" spans="1:18" x14ac:dyDescent="0.2">
      <c r="A182" s="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3"/>
      <c r="N182" s="3"/>
      <c r="O182" s="2"/>
      <c r="P182" s="2"/>
      <c r="Q182" s="7"/>
      <c r="R182" s="8"/>
    </row>
    <row r="183" spans="1:18" x14ac:dyDescent="0.2">
      <c r="A183" s="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3"/>
      <c r="N183" s="3"/>
      <c r="O183" s="2"/>
      <c r="P183" s="2"/>
      <c r="Q183" s="7"/>
      <c r="R183" s="8"/>
    </row>
    <row r="184" spans="1:18" x14ac:dyDescent="0.2">
      <c r="A184" s="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3"/>
      <c r="N184" s="3"/>
      <c r="O184" s="2"/>
      <c r="P184" s="2"/>
      <c r="Q184" s="7"/>
      <c r="R184" s="8"/>
    </row>
    <row r="185" spans="1:18" x14ac:dyDescent="0.2">
      <c r="A185" s="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3"/>
      <c r="N185" s="3"/>
      <c r="O185" s="2"/>
      <c r="P185" s="2"/>
      <c r="Q185" s="7"/>
      <c r="R185" s="8"/>
    </row>
    <row r="186" spans="1:18" x14ac:dyDescent="0.2">
      <c r="A186" s="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3"/>
      <c r="N186" s="3"/>
      <c r="O186" s="2"/>
      <c r="P186" s="2"/>
      <c r="Q186" s="7"/>
      <c r="R186" s="8"/>
    </row>
    <row r="187" spans="1:18" x14ac:dyDescent="0.2">
      <c r="A187" s="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3"/>
      <c r="N187" s="3"/>
      <c r="O187" s="2"/>
      <c r="P187" s="2"/>
      <c r="Q187" s="7"/>
      <c r="R187" s="8"/>
    </row>
    <row r="188" spans="1:18" x14ac:dyDescent="0.2">
      <c r="A188" s="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3"/>
      <c r="N188" s="3"/>
      <c r="O188" s="2"/>
      <c r="P188" s="2"/>
      <c r="Q188" s="7"/>
      <c r="R188" s="8"/>
    </row>
    <row r="189" spans="1:18" x14ac:dyDescent="0.2">
      <c r="A189" s="7"/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3"/>
      <c r="O189" s="2"/>
      <c r="P189" s="2"/>
      <c r="Q189" s="7"/>
      <c r="R189" s="8"/>
    </row>
  </sheetData>
  <dataConsolidate>
    <dataRefs count="16">
      <dataRef ref="R6:S36" sheet="blato" r:id="rId1"/>
      <dataRef ref="R6:S36" sheet="ekonomska" r:id="rId2"/>
      <dataRef ref="R6:S36" sheet="gimnazija dbk" r:id="rId3"/>
      <dataRef ref="R6:S36" sheet="gimnazija mtk" r:id="rId4"/>
      <dataRef ref="R6:S36" sheet="korčula" r:id="rId5"/>
      <dataRef ref="R6:S36" sheet="medicinska 3" r:id="rId6"/>
      <dataRef ref="R6:S36" sheet="muški dom" r:id="rId7"/>
      <dataRef ref="R6:S36" sheet="obrtnička" r:id="rId8"/>
      <dataRef ref="R6:S36" sheet="poljoprivredna2" r:id="rId9"/>
      <dataRef ref="R6:S36" sheet="pomorska" r:id="rId10"/>
      <dataRef ref="R6:S36" sheet="sš metković" r:id="rId11"/>
      <dataRef ref="R6:S36" sheet="sš ploče" r:id="rId12"/>
      <dataRef ref="R6:S36" sheet="turistička 2" r:id="rId13"/>
      <dataRef ref="R6:S36" sheet="umjetnička" r:id="rId14"/>
      <dataRef ref="R6:S36" sheet="vela luka" r:id="rId15"/>
      <dataRef ref="R6:S36" sheet="ženski dom" r:id="rId16"/>
    </dataRefs>
  </dataConsolidate>
  <mergeCells count="2">
    <mergeCell ref="A1:M1"/>
    <mergeCell ref="N3:N37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51" firstPageNumber="3" orientation="landscape" useFirstPageNumber="1" horizontalDpi="4294967293" r:id="rId17"/>
  <headerFooter alignWithMargins="0">
    <oddFooter>&amp;R&amp;P</oddFooter>
  </headerFooter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RACUNOVODSTVO</cp:lastModifiedBy>
  <cp:lastPrinted>2018-12-28T07:09:35Z</cp:lastPrinted>
  <dcterms:created xsi:type="dcterms:W3CDTF">2017-10-24T13:43:52Z</dcterms:created>
  <dcterms:modified xsi:type="dcterms:W3CDTF">2020-02-06T12:48:14Z</dcterms:modified>
</cp:coreProperties>
</file>